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b-file\adminhome$\karen.brewer\Desktop\"/>
    </mc:Choice>
  </mc:AlternateContent>
  <bookViews>
    <workbookView xWindow="0" yWindow="0" windowWidth="28800" windowHeight="12300" tabRatio="764" firstSheet="2" activeTab="2"/>
  </bookViews>
  <sheets>
    <sheet name="Draft 1" sheetId="1" state="hidden" r:id="rId1"/>
    <sheet name="Draft 2" sheetId="2" state="hidden" r:id="rId2"/>
    <sheet name="Sign in Sheet" sheetId="3" r:id="rId3"/>
    <sheet name="Sign in Sheet (2)" sheetId="21" r:id="rId4"/>
    <sheet name="Sign in Sheet (3)" sheetId="22" r:id="rId5"/>
    <sheet name="Sign in Sheet (4)" sheetId="23" r:id="rId6"/>
    <sheet name="Sign in Sheet (5)" sheetId="24" r:id="rId7"/>
    <sheet name="Schools" sheetId="5" r:id="rId8"/>
    <sheet name="AC" sheetId="6" r:id="rId9"/>
    <sheet name="BR" sheetId="7" r:id="rId10"/>
    <sheet name="CR" sheetId="8" r:id="rId11"/>
    <sheet name="FV" sheetId="9" r:id="rId12"/>
    <sheet name="GV" sheetId="10" r:id="rId13"/>
    <sheet name="NH" sheetId="11" r:id="rId14"/>
    <sheet name="NX" sheetId="12" r:id="rId15"/>
    <sheet name="RF" sheetId="13" r:id="rId16"/>
    <sheet name="SH" sheetId="14" r:id="rId17"/>
    <sheet name="SX" sheetId="15" r:id="rId18"/>
    <sheet name="SM" sheetId="16" r:id="rId19"/>
    <sheet name="YG" sheetId="17" r:id="rId20"/>
    <sheet name="HEEC" sheetId="19" r:id="rId21"/>
    <sheet name="CO" sheetId="20" r:id="rId22"/>
    <sheet name="GC" sheetId="18" r:id="rId23"/>
  </sheets>
  <definedNames>
    <definedName name="_xlnm._FilterDatabase" localSheetId="22" hidden="1">GC!$A$1:$H$579</definedName>
    <definedName name="AC">AC!$G$2:$G$38</definedName>
    <definedName name="Accident">AC!$G$2:$G$26,AC!$G$30:$G$38</definedName>
    <definedName name="Accident_Elementary">AC!$G$2:$G$38</definedName>
    <definedName name="Broad_Ford_Elementary">BR!$G$2:$G$71</definedName>
    <definedName name="Central_Office">CO!$G$2:$G$66</definedName>
    <definedName name="Crellin_Elementary">CR!$G$2:$G$17</definedName>
    <definedName name="Friendsville_Elementary">FV!$G$2:$G$21</definedName>
    <definedName name="Garrett_County">GC!$G$2:$G$579</definedName>
    <definedName name="Grantsville_Elementary">GV!$G$2:$G$36</definedName>
    <definedName name="Hickory">HEEC!$G$2:$G$5</definedName>
    <definedName name="Northern_High">NH!$G$2:$G$64</definedName>
    <definedName name="Northern_Middle">NX!$G$2:$G$50</definedName>
    <definedName name="_xlnm.Print_Area" localSheetId="8">AC!$A$1:$G$38</definedName>
    <definedName name="_xlnm.Print_Area" localSheetId="9">BR!$A$1:$G$71</definedName>
    <definedName name="_xlnm.Print_Area" localSheetId="21">CO!$A$1:$G$66</definedName>
    <definedName name="_xlnm.Print_Area" localSheetId="10">CR!$A$1:$G$17</definedName>
    <definedName name="_xlnm.Print_Area" localSheetId="0">'Draft 1'!$A$1:$O$33</definedName>
    <definedName name="_xlnm.Print_Area" localSheetId="1">'Draft 2'!$A$1:$O$33</definedName>
    <definedName name="_xlnm.Print_Area" localSheetId="11">FV!$A$1:$G$21</definedName>
    <definedName name="_xlnm.Print_Area" localSheetId="22">GC!$A$1:$H$579</definedName>
    <definedName name="_xlnm.Print_Area" localSheetId="12">GV!$A$1:$G$36</definedName>
    <definedName name="_xlnm.Print_Area" localSheetId="20">HEEC!$A$1:$G$5</definedName>
    <definedName name="_xlnm.Print_Area" localSheetId="13">NH!$A$1:$G$64</definedName>
    <definedName name="_xlnm.Print_Area" localSheetId="14">NX!$A$1:$G$50</definedName>
    <definedName name="_xlnm.Print_Area" localSheetId="15">RF!$A$1:$G$18</definedName>
    <definedName name="_xlnm.Print_Area" localSheetId="16">SH!$A$1:$G$82</definedName>
    <definedName name="_xlnm.Print_Area" localSheetId="2">'Sign in Sheet'!$A:$R</definedName>
    <definedName name="_xlnm.Print_Area" localSheetId="3">'Sign in Sheet (2)'!$A:$R</definedName>
    <definedName name="_xlnm.Print_Area" localSheetId="4">'Sign in Sheet (3)'!$A:$R</definedName>
    <definedName name="_xlnm.Print_Area" localSheetId="5">'Sign in Sheet (4)'!$A:$R</definedName>
    <definedName name="_xlnm.Print_Area" localSheetId="6">'Sign in Sheet (5)'!$A:$R</definedName>
    <definedName name="_xlnm.Print_Area" localSheetId="18">SM!$A$1:$G$9</definedName>
    <definedName name="_xlnm.Print_Area" localSheetId="17">SX!$A$1:$G$63</definedName>
    <definedName name="_xlnm.Print_Area" localSheetId="19">YG!$A$1:$G$51</definedName>
    <definedName name="_xlnm.Print_Titles" localSheetId="22">GC!$1:$1</definedName>
    <definedName name="Route_Forty_Elementary">RF!$G$2:$G$18</definedName>
    <definedName name="Southern_High">SH!$G$2:$G$82</definedName>
    <definedName name="Southern_Middle">SX!$G$2:$G$63</definedName>
    <definedName name="Swan_Meadow_Elementary">SM!$G$2:$G$9</definedName>
    <definedName name="Yough_Glades_Elementary">YG!$G$2:$G$51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0" l="1"/>
  <c r="G45" i="20"/>
  <c r="G40" i="20"/>
  <c r="G61" i="15"/>
  <c r="G52" i="15"/>
  <c r="G59" i="15"/>
  <c r="G56" i="15"/>
  <c r="G76" i="14"/>
  <c r="G75" i="14"/>
  <c r="G71" i="14"/>
  <c r="G59" i="14" l="1"/>
  <c r="G57" i="14"/>
  <c r="G56" i="14"/>
  <c r="G65" i="14"/>
  <c r="G40" i="14"/>
  <c r="G39" i="14"/>
  <c r="G33" i="14"/>
  <c r="G31" i="14"/>
  <c r="G30" i="14"/>
  <c r="G26" i="14"/>
  <c r="G64" i="14"/>
  <c r="G18" i="14"/>
  <c r="G16" i="14"/>
  <c r="G15" i="14"/>
  <c r="G37" i="14"/>
  <c r="G20" i="14"/>
  <c r="G15" i="15"/>
  <c r="G4" i="14"/>
  <c r="G3" i="14"/>
  <c r="G47" i="12" l="1"/>
  <c r="G30" i="11"/>
  <c r="G28" i="11"/>
  <c r="G26" i="11"/>
  <c r="G9" i="11"/>
  <c r="G6" i="11"/>
  <c r="G63" i="11" l="1"/>
  <c r="G62" i="11"/>
  <c r="G18" i="11"/>
  <c r="G3" i="20"/>
  <c r="G40" i="17"/>
  <c r="G36" i="17"/>
  <c r="G34" i="17"/>
  <c r="G50" i="17"/>
  <c r="G29" i="17"/>
  <c r="G24" i="17" l="1"/>
  <c r="G20" i="17"/>
  <c r="G17" i="17"/>
  <c r="G11" i="17"/>
  <c r="G7" i="17"/>
  <c r="G5" i="17"/>
  <c r="G19" i="17"/>
  <c r="G29" i="14"/>
  <c r="G24" i="14"/>
  <c r="G46" i="17"/>
  <c r="G3" i="16" l="1"/>
  <c r="G19" i="11"/>
  <c r="G3" i="19"/>
  <c r="G27" i="10"/>
  <c r="G26" i="10"/>
  <c r="G34" i="10"/>
  <c r="G23" i="10"/>
  <c r="G24" i="10"/>
  <c r="G6" i="10"/>
  <c r="G11" i="10"/>
  <c r="G11" i="9"/>
  <c r="G6" i="9"/>
  <c r="G12" i="9"/>
  <c r="G9" i="9"/>
  <c r="G4" i="9"/>
  <c r="G15" i="9"/>
  <c r="G31" i="12"/>
  <c r="G7" i="9"/>
  <c r="G8" i="9"/>
  <c r="G5" i="16" l="1"/>
  <c r="G38" i="15"/>
  <c r="G34" i="20" l="1"/>
  <c r="G61" i="7"/>
  <c r="G25" i="10"/>
  <c r="G43" i="7"/>
  <c r="G42" i="7" l="1"/>
  <c r="G35" i="7"/>
  <c r="G31" i="7"/>
  <c r="G30" i="7"/>
  <c r="G60" i="7"/>
  <c r="G59" i="7"/>
  <c r="G26" i="7"/>
  <c r="G56" i="7"/>
  <c r="G23" i="7"/>
  <c r="G24" i="15"/>
  <c r="G52" i="7"/>
  <c r="G4" i="8"/>
  <c r="G17" i="7"/>
  <c r="G10" i="7"/>
  <c r="G11" i="7"/>
  <c r="G50" i="7"/>
  <c r="G10" i="15"/>
  <c r="G37" i="6"/>
  <c r="G54" i="20"/>
  <c r="G18" i="6"/>
  <c r="G21" i="6"/>
  <c r="G15" i="6"/>
  <c r="G11" i="6"/>
  <c r="G28" i="6"/>
  <c r="G10" i="6"/>
  <c r="G22" i="20" l="1"/>
  <c r="G2" i="15"/>
  <c r="G61" i="20" l="1"/>
  <c r="G62" i="20"/>
  <c r="G49" i="7" l="1"/>
  <c r="G62" i="7" l="1"/>
  <c r="G7" i="7" l="1"/>
  <c r="G33" i="7"/>
  <c r="G57" i="7"/>
  <c r="G67" i="14" l="1"/>
  <c r="G64" i="20"/>
  <c r="G55" i="20" l="1"/>
  <c r="G37" i="11"/>
  <c r="G4" i="11"/>
  <c r="G14" i="15"/>
  <c r="G41" i="15" l="1"/>
  <c r="G60" i="15"/>
  <c r="G27" i="7" l="1"/>
  <c r="G29" i="7"/>
  <c r="G44" i="15"/>
  <c r="G34" i="15"/>
  <c r="G38" i="17"/>
  <c r="G27" i="15"/>
  <c r="G9" i="10" l="1"/>
  <c r="G35" i="10"/>
  <c r="G14" i="13"/>
  <c r="G16" i="7"/>
  <c r="G16" i="11"/>
  <c r="G28" i="15"/>
  <c r="G33" i="17"/>
  <c r="G8" i="15"/>
  <c r="G14" i="8"/>
  <c r="G53" i="15"/>
  <c r="G40" i="15"/>
  <c r="G11" i="13" l="1"/>
  <c r="G13" i="12"/>
  <c r="G23" i="11"/>
  <c r="G25" i="11"/>
  <c r="G4" i="16"/>
  <c r="G32" i="20"/>
  <c r="G68" i="7"/>
  <c r="G21" i="20"/>
  <c r="G8" i="17"/>
  <c r="G4" i="10"/>
  <c r="G28" i="7"/>
  <c r="G9" i="6"/>
  <c r="G22" i="6"/>
  <c r="G20" i="6"/>
  <c r="G7" i="6"/>
  <c r="G5" i="13"/>
  <c r="J14" i="24" l="1"/>
  <c r="J13" i="24"/>
  <c r="J12" i="24"/>
  <c r="J14" i="23"/>
  <c r="J13" i="23"/>
  <c r="J12" i="23"/>
  <c r="G11" i="8" l="1"/>
  <c r="G23" i="15" l="1"/>
  <c r="G35" i="20" l="1"/>
  <c r="G14" i="6"/>
  <c r="G27" i="14" l="1"/>
  <c r="G58" i="15" l="1"/>
  <c r="G63" i="15"/>
  <c r="G62" i="15"/>
  <c r="G49" i="12"/>
  <c r="G50" i="12"/>
  <c r="G29" i="12"/>
  <c r="G51" i="17"/>
  <c r="G49" i="17"/>
  <c r="G48" i="17"/>
  <c r="G18" i="20"/>
  <c r="G23" i="20"/>
  <c r="G10" i="8"/>
  <c r="G24" i="11" l="1"/>
  <c r="G9" i="13" l="1"/>
  <c r="G49" i="20"/>
  <c r="G31" i="17"/>
  <c r="G54" i="7" l="1"/>
  <c r="G29" i="20" l="1"/>
  <c r="G21" i="7" l="1"/>
  <c r="G66" i="7"/>
  <c r="G65" i="7"/>
  <c r="G64" i="7"/>
  <c r="G40" i="12"/>
  <c r="G7" i="16"/>
  <c r="G30" i="17" l="1"/>
  <c r="G39" i="17"/>
  <c r="G29" i="10"/>
  <c r="G32" i="6" l="1"/>
  <c r="G27" i="6"/>
  <c r="G19" i="6"/>
  <c r="G4" i="6"/>
  <c r="G21" i="15" l="1"/>
  <c r="G38" i="12"/>
  <c r="G39" i="12"/>
  <c r="G20" i="12"/>
  <c r="G20" i="10"/>
  <c r="G54" i="14"/>
  <c r="G21" i="14"/>
  <c r="G47" i="14"/>
  <c r="G13" i="14"/>
  <c r="G14" i="14"/>
  <c r="G60" i="20"/>
  <c r="G57" i="20"/>
  <c r="G48" i="7"/>
  <c r="G25" i="7"/>
  <c r="G6" i="20"/>
  <c r="G7" i="20"/>
  <c r="G36" i="20"/>
  <c r="G14" i="11"/>
  <c r="G2" i="12" l="1"/>
  <c r="G3" i="12"/>
  <c r="G16" i="20" l="1"/>
  <c r="G30" i="20"/>
  <c r="G58" i="20" l="1"/>
  <c r="G15" i="20"/>
  <c r="G17" i="20"/>
  <c r="G63" i="20" l="1"/>
  <c r="G7" i="14"/>
  <c r="G13" i="13" l="1"/>
  <c r="G40" i="11"/>
  <c r="G55" i="11"/>
  <c r="G54" i="11"/>
  <c r="G48" i="11"/>
  <c r="G35" i="6"/>
  <c r="G34" i="6"/>
  <c r="G29" i="6"/>
  <c r="G25" i="6"/>
  <c r="G20" i="9"/>
  <c r="G14" i="9"/>
  <c r="G67" i="7"/>
  <c r="G32" i="17"/>
  <c r="G42" i="17"/>
  <c r="G41" i="17"/>
  <c r="G37" i="17"/>
  <c r="G9" i="12" l="1"/>
  <c r="G16" i="8"/>
  <c r="G8" i="8"/>
  <c r="G6" i="15" l="1"/>
  <c r="G36" i="15"/>
  <c r="G19" i="15"/>
  <c r="G55" i="14" l="1"/>
  <c r="G13" i="17" l="1"/>
  <c r="C11" i="3"/>
  <c r="G19" i="12" l="1"/>
  <c r="L34" i="3" l="1"/>
  <c r="G34" i="3"/>
  <c r="F34" i="3"/>
  <c r="B34" i="3"/>
  <c r="L33" i="3"/>
  <c r="G33" i="3"/>
  <c r="F33" i="3"/>
  <c r="B33" i="3"/>
  <c r="G23" i="14"/>
  <c r="G12" i="10"/>
  <c r="G22" i="3"/>
  <c r="B25" i="21"/>
  <c r="F25" i="21"/>
  <c r="G25" i="21"/>
  <c r="L25" i="21"/>
  <c r="G58" i="11"/>
  <c r="G20" i="11"/>
  <c r="G17" i="9"/>
  <c r="G43" i="17"/>
  <c r="G44" i="17"/>
  <c r="G46" i="14"/>
  <c r="G70" i="7"/>
  <c r="G38" i="6"/>
  <c r="G12" i="17"/>
  <c r="G10" i="17"/>
  <c r="G47" i="17"/>
  <c r="G45" i="17"/>
  <c r="G43" i="15"/>
  <c r="G35" i="15"/>
  <c r="G26" i="15"/>
  <c r="G25" i="15"/>
  <c r="G5" i="15"/>
  <c r="G57" i="15"/>
  <c r="G55" i="15"/>
  <c r="G54" i="15"/>
  <c r="G51" i="15"/>
  <c r="G9" i="16"/>
  <c r="G8" i="16"/>
  <c r="G47" i="20"/>
  <c r="G82" i="14"/>
  <c r="G62" i="14"/>
  <c r="G17" i="14"/>
  <c r="G69" i="14"/>
  <c r="G81" i="14"/>
  <c r="G80" i="14"/>
  <c r="G79" i="14"/>
  <c r="G78" i="14"/>
  <c r="G77" i="14"/>
  <c r="G74" i="14"/>
  <c r="G73" i="14"/>
  <c r="G72" i="14"/>
  <c r="G70" i="14"/>
  <c r="G68" i="14"/>
  <c r="G10" i="13"/>
  <c r="G17" i="13"/>
  <c r="G18" i="13"/>
  <c r="G16" i="13"/>
  <c r="G15" i="13"/>
  <c r="G36" i="12"/>
  <c r="G28" i="12"/>
  <c r="G27" i="12"/>
  <c r="G25" i="12"/>
  <c r="G16" i="12"/>
  <c r="G11" i="12"/>
  <c r="G41" i="12"/>
  <c r="G48" i="12"/>
  <c r="G46" i="12"/>
  <c r="G45" i="12"/>
  <c r="G44" i="12"/>
  <c r="G43" i="12"/>
  <c r="G42" i="12"/>
  <c r="G47" i="11"/>
  <c r="G44" i="11"/>
  <c r="G38" i="11"/>
  <c r="G34" i="11"/>
  <c r="G33" i="11"/>
  <c r="G59" i="11"/>
  <c r="G53" i="11"/>
  <c r="G57" i="11"/>
  <c r="G56" i="11"/>
  <c r="G64" i="11"/>
  <c r="G61" i="11"/>
  <c r="G60" i="11"/>
  <c r="G52" i="11"/>
  <c r="G5" i="19"/>
  <c r="G30" i="10"/>
  <c r="G17" i="10"/>
  <c r="G33" i="10"/>
  <c r="G36" i="10"/>
  <c r="G32" i="10"/>
  <c r="G31" i="10"/>
  <c r="G13" i="9"/>
  <c r="G10" i="9"/>
  <c r="G21" i="9"/>
  <c r="G19" i="9"/>
  <c r="G52" i="20"/>
  <c r="G51" i="20"/>
  <c r="G48" i="20"/>
  <c r="G46" i="20"/>
  <c r="G42" i="20"/>
  <c r="G41" i="20"/>
  <c r="G38" i="20"/>
  <c r="G37" i="20"/>
  <c r="G28" i="20"/>
  <c r="G27" i="20"/>
  <c r="G19" i="20"/>
  <c r="G10" i="20"/>
  <c r="G9" i="20"/>
  <c r="G66" i="20"/>
  <c r="G65" i="20"/>
  <c r="G17" i="8"/>
  <c r="G9" i="8"/>
  <c r="G15" i="8"/>
  <c r="G44" i="7"/>
  <c r="G71" i="7"/>
  <c r="G34" i="7"/>
  <c r="G69" i="7"/>
  <c r="G55" i="7"/>
  <c r="G22" i="7"/>
  <c r="G53" i="7"/>
  <c r="G63" i="7"/>
  <c r="G5" i="7"/>
  <c r="G36" i="6"/>
  <c r="G33" i="6"/>
  <c r="G22" i="10"/>
  <c r="G24" i="20"/>
  <c r="G8" i="20"/>
  <c r="G50" i="20"/>
  <c r="G56" i="20"/>
  <c r="G49" i="15"/>
  <c r="G45" i="15"/>
  <c r="G37" i="15"/>
  <c r="G45" i="14"/>
  <c r="G12" i="12"/>
  <c r="G33" i="12"/>
  <c r="G47" i="7"/>
  <c r="L35" i="24"/>
  <c r="G35" i="24"/>
  <c r="F35" i="24"/>
  <c r="B35" i="24"/>
  <c r="L34" i="24"/>
  <c r="G34" i="24"/>
  <c r="F34" i="24"/>
  <c r="B34" i="24"/>
  <c r="L33" i="24"/>
  <c r="G33" i="24"/>
  <c r="F33" i="24"/>
  <c r="B33" i="24"/>
  <c r="L32" i="24"/>
  <c r="G32" i="24"/>
  <c r="F32" i="24"/>
  <c r="B32" i="24"/>
  <c r="L31" i="24"/>
  <c r="G31" i="24"/>
  <c r="F31" i="24"/>
  <c r="B31" i="24"/>
  <c r="L30" i="24"/>
  <c r="G30" i="24"/>
  <c r="F30" i="24"/>
  <c r="B30" i="24"/>
  <c r="L29" i="24"/>
  <c r="G29" i="24"/>
  <c r="F29" i="24"/>
  <c r="B29" i="24"/>
  <c r="L28" i="24"/>
  <c r="G28" i="24"/>
  <c r="F28" i="24"/>
  <c r="B28" i="24"/>
  <c r="L27" i="24"/>
  <c r="G27" i="24"/>
  <c r="F27" i="24"/>
  <c r="B27" i="24"/>
  <c r="L26" i="24"/>
  <c r="G26" i="24"/>
  <c r="F26" i="24"/>
  <c r="B26" i="24"/>
  <c r="L25" i="24"/>
  <c r="G25" i="24"/>
  <c r="F25" i="24"/>
  <c r="B25" i="24"/>
  <c r="L24" i="24"/>
  <c r="G24" i="24"/>
  <c r="F24" i="24"/>
  <c r="B24" i="24"/>
  <c r="L23" i="24"/>
  <c r="G23" i="24"/>
  <c r="F23" i="24"/>
  <c r="B23" i="24"/>
  <c r="L22" i="24"/>
  <c r="G22" i="24"/>
  <c r="F22" i="24"/>
  <c r="B22" i="24"/>
  <c r="L21" i="24"/>
  <c r="G21" i="24"/>
  <c r="F21" i="24"/>
  <c r="B21" i="24"/>
  <c r="L20" i="24"/>
  <c r="G20" i="24"/>
  <c r="F20" i="24"/>
  <c r="B20" i="24"/>
  <c r="C11" i="24"/>
  <c r="L35" i="23"/>
  <c r="G35" i="23"/>
  <c r="F35" i="23"/>
  <c r="B35" i="23"/>
  <c r="L34" i="23"/>
  <c r="G34" i="23"/>
  <c r="F34" i="23"/>
  <c r="B34" i="23"/>
  <c r="L33" i="23"/>
  <c r="G33" i="23"/>
  <c r="F33" i="23"/>
  <c r="B33" i="23"/>
  <c r="L32" i="23"/>
  <c r="G32" i="23"/>
  <c r="F32" i="23"/>
  <c r="B32" i="23"/>
  <c r="L31" i="23"/>
  <c r="G31" i="23"/>
  <c r="F31" i="23"/>
  <c r="B31" i="23"/>
  <c r="L30" i="23"/>
  <c r="G30" i="23"/>
  <c r="F30" i="23"/>
  <c r="B30" i="23"/>
  <c r="L29" i="23"/>
  <c r="G29" i="23"/>
  <c r="F29" i="23"/>
  <c r="B29" i="23"/>
  <c r="L28" i="23"/>
  <c r="G28" i="23"/>
  <c r="F28" i="23"/>
  <c r="B28" i="23"/>
  <c r="L27" i="23"/>
  <c r="G27" i="23"/>
  <c r="F27" i="23"/>
  <c r="B27" i="23"/>
  <c r="L26" i="23"/>
  <c r="G26" i="23"/>
  <c r="F26" i="23"/>
  <c r="B26" i="23"/>
  <c r="L25" i="23"/>
  <c r="G25" i="23"/>
  <c r="F25" i="23"/>
  <c r="B25" i="23"/>
  <c r="L24" i="23"/>
  <c r="G24" i="23"/>
  <c r="F24" i="23"/>
  <c r="B24" i="23"/>
  <c r="L23" i="23"/>
  <c r="G23" i="23"/>
  <c r="F23" i="23"/>
  <c r="B23" i="23"/>
  <c r="L22" i="23"/>
  <c r="G22" i="23"/>
  <c r="F22" i="23"/>
  <c r="B22" i="23"/>
  <c r="L21" i="23"/>
  <c r="G21" i="23"/>
  <c r="F21" i="23"/>
  <c r="B21" i="23"/>
  <c r="L20" i="23"/>
  <c r="G20" i="23"/>
  <c r="F20" i="23"/>
  <c r="B20" i="23"/>
  <c r="C11" i="23"/>
  <c r="L35" i="22"/>
  <c r="G35" i="22"/>
  <c r="F35" i="22"/>
  <c r="B35" i="22"/>
  <c r="L34" i="22"/>
  <c r="G34" i="22"/>
  <c r="F34" i="22"/>
  <c r="B34" i="22"/>
  <c r="L33" i="22"/>
  <c r="G33" i="22"/>
  <c r="F33" i="22"/>
  <c r="B33" i="22"/>
  <c r="L32" i="22"/>
  <c r="G32" i="22"/>
  <c r="F32" i="22"/>
  <c r="B32" i="22"/>
  <c r="L31" i="22"/>
  <c r="G31" i="22"/>
  <c r="F31" i="22"/>
  <c r="B31" i="22"/>
  <c r="L30" i="22"/>
  <c r="G30" i="22"/>
  <c r="F30" i="22"/>
  <c r="B30" i="22"/>
  <c r="L29" i="22"/>
  <c r="G29" i="22"/>
  <c r="F29" i="22"/>
  <c r="B29" i="22"/>
  <c r="L28" i="22"/>
  <c r="G28" i="22"/>
  <c r="F28" i="22"/>
  <c r="B28" i="22"/>
  <c r="L27" i="22"/>
  <c r="G27" i="22"/>
  <c r="F27" i="22"/>
  <c r="B27" i="22"/>
  <c r="L26" i="22"/>
  <c r="G26" i="22"/>
  <c r="F26" i="22"/>
  <c r="B26" i="22"/>
  <c r="L25" i="22"/>
  <c r="G25" i="22"/>
  <c r="F25" i="22"/>
  <c r="B25" i="22"/>
  <c r="L24" i="22"/>
  <c r="G24" i="22"/>
  <c r="F24" i="22"/>
  <c r="B24" i="22"/>
  <c r="L23" i="22"/>
  <c r="G23" i="22"/>
  <c r="F23" i="22"/>
  <c r="B23" i="22"/>
  <c r="L22" i="22"/>
  <c r="G22" i="22"/>
  <c r="F22" i="22"/>
  <c r="B22" i="22"/>
  <c r="L21" i="22"/>
  <c r="G21" i="22"/>
  <c r="F21" i="22"/>
  <c r="B21" i="22"/>
  <c r="L20" i="22"/>
  <c r="G20" i="22"/>
  <c r="F20" i="22"/>
  <c r="B20" i="22"/>
  <c r="J14" i="22"/>
  <c r="J13" i="22"/>
  <c r="J12" i="22"/>
  <c r="C11" i="22"/>
  <c r="L35" i="21"/>
  <c r="G35" i="21"/>
  <c r="F35" i="21"/>
  <c r="B35" i="21"/>
  <c r="L34" i="21"/>
  <c r="G34" i="21"/>
  <c r="F34" i="21"/>
  <c r="B34" i="21"/>
  <c r="L33" i="21"/>
  <c r="G33" i="21"/>
  <c r="F33" i="21"/>
  <c r="B33" i="21"/>
  <c r="L32" i="21"/>
  <c r="G32" i="21"/>
  <c r="F32" i="21"/>
  <c r="B32" i="21"/>
  <c r="L31" i="21"/>
  <c r="G31" i="21"/>
  <c r="F31" i="21"/>
  <c r="B31" i="21"/>
  <c r="L30" i="21"/>
  <c r="G30" i="21"/>
  <c r="F30" i="21"/>
  <c r="B30" i="21"/>
  <c r="L29" i="21"/>
  <c r="G29" i="21"/>
  <c r="F29" i="21"/>
  <c r="B29" i="21"/>
  <c r="L28" i="21"/>
  <c r="G28" i="21"/>
  <c r="F28" i="21"/>
  <c r="B28" i="21"/>
  <c r="L27" i="21"/>
  <c r="G27" i="21"/>
  <c r="F27" i="21"/>
  <c r="B27" i="21"/>
  <c r="L26" i="21"/>
  <c r="G26" i="21"/>
  <c r="F26" i="21"/>
  <c r="B26" i="21"/>
  <c r="L24" i="21"/>
  <c r="G24" i="21"/>
  <c r="F24" i="21"/>
  <c r="B24" i="21"/>
  <c r="L23" i="21"/>
  <c r="G23" i="21"/>
  <c r="F23" i="21"/>
  <c r="B23" i="21"/>
  <c r="L22" i="21"/>
  <c r="G22" i="21"/>
  <c r="F22" i="21"/>
  <c r="B22" i="21"/>
  <c r="L21" i="21"/>
  <c r="G21" i="21"/>
  <c r="F21" i="21"/>
  <c r="B21" i="21"/>
  <c r="L20" i="21"/>
  <c r="G20" i="21"/>
  <c r="F20" i="21"/>
  <c r="B20" i="21"/>
  <c r="J14" i="21"/>
  <c r="J13" i="21"/>
  <c r="J12" i="21"/>
  <c r="C11" i="21"/>
  <c r="G20" i="3"/>
  <c r="F21" i="3"/>
  <c r="F22" i="3"/>
  <c r="F23" i="3"/>
  <c r="F24" i="3"/>
  <c r="F25" i="3"/>
  <c r="F26" i="3"/>
  <c r="F27" i="3"/>
  <c r="F28" i="3"/>
  <c r="F29" i="3"/>
  <c r="F30" i="3"/>
  <c r="F31" i="3"/>
  <c r="F32" i="3"/>
  <c r="F35" i="3"/>
  <c r="F20" i="3"/>
  <c r="L21" i="3"/>
  <c r="L22" i="3"/>
  <c r="L23" i="3"/>
  <c r="L24" i="3"/>
  <c r="L25" i="3"/>
  <c r="L26" i="3"/>
  <c r="L27" i="3"/>
  <c r="L28" i="3"/>
  <c r="L29" i="3"/>
  <c r="L30" i="3"/>
  <c r="L31" i="3"/>
  <c r="L32" i="3"/>
  <c r="L35" i="3"/>
  <c r="G21" i="3"/>
  <c r="G23" i="3"/>
  <c r="G24" i="3"/>
  <c r="G25" i="3"/>
  <c r="G26" i="3"/>
  <c r="G27" i="3"/>
  <c r="G28" i="3"/>
  <c r="G29" i="3"/>
  <c r="G30" i="3"/>
  <c r="G31" i="3"/>
  <c r="G32" i="3"/>
  <c r="G35" i="3"/>
  <c r="B21" i="3"/>
  <c r="B22" i="3"/>
  <c r="B23" i="3"/>
  <c r="B24" i="3"/>
  <c r="B25" i="3"/>
  <c r="B26" i="3"/>
  <c r="B27" i="3"/>
  <c r="B28" i="3"/>
  <c r="B29" i="3"/>
  <c r="B30" i="3"/>
  <c r="B31" i="3"/>
  <c r="B32" i="3"/>
  <c r="B35" i="3"/>
  <c r="L20" i="3"/>
  <c r="B20" i="3"/>
  <c r="G2" i="9"/>
  <c r="G2" i="6"/>
  <c r="G3" i="6"/>
  <c r="G5" i="6"/>
  <c r="G6" i="6"/>
  <c r="G8" i="6"/>
  <c r="G12" i="6"/>
  <c r="G13" i="6"/>
  <c r="G16" i="6"/>
  <c r="G17" i="6"/>
  <c r="G2" i="20"/>
  <c r="G20" i="20"/>
  <c r="G26" i="20"/>
  <c r="G31" i="20"/>
  <c r="G33" i="20"/>
  <c r="G39" i="20"/>
  <c r="G43" i="20"/>
  <c r="G44" i="20"/>
  <c r="G14" i="20"/>
  <c r="G53" i="20"/>
  <c r="G59" i="20"/>
  <c r="G4" i="19"/>
  <c r="G2" i="19"/>
  <c r="G3" i="17"/>
  <c r="G4" i="17"/>
  <c r="G6" i="17"/>
  <c r="G9" i="17"/>
  <c r="G14" i="17"/>
  <c r="G15" i="17"/>
  <c r="G16" i="17"/>
  <c r="G18" i="17"/>
  <c r="G21" i="17"/>
  <c r="G22" i="17"/>
  <c r="G23" i="17"/>
  <c r="G25" i="17"/>
  <c r="G26" i="17"/>
  <c r="G27" i="17"/>
  <c r="G28" i="17"/>
  <c r="G35" i="17"/>
  <c r="G2" i="17"/>
  <c r="G6" i="16"/>
  <c r="G2" i="16"/>
  <c r="G3" i="15"/>
  <c r="G4" i="15"/>
  <c r="G7" i="15"/>
  <c r="G9" i="15"/>
  <c r="G11" i="15"/>
  <c r="G12" i="15"/>
  <c r="G13" i="15"/>
  <c r="G16" i="15"/>
  <c r="G17" i="15"/>
  <c r="G18" i="15"/>
  <c r="G20" i="15"/>
  <c r="G22" i="15"/>
  <c r="G29" i="15"/>
  <c r="G30" i="15"/>
  <c r="G31" i="15"/>
  <c r="G32" i="15"/>
  <c r="G33" i="15"/>
  <c r="G39" i="15"/>
  <c r="G42" i="15"/>
  <c r="G46" i="15"/>
  <c r="G47" i="15"/>
  <c r="G48" i="15"/>
  <c r="G50" i="15"/>
  <c r="G5" i="14"/>
  <c r="G6" i="14"/>
  <c r="G8" i="14"/>
  <c r="G9" i="14"/>
  <c r="G10" i="14"/>
  <c r="G11" i="14"/>
  <c r="G12" i="14"/>
  <c r="G19" i="14"/>
  <c r="G22" i="14"/>
  <c r="G25" i="14"/>
  <c r="G28" i="14"/>
  <c r="G32" i="14"/>
  <c r="G34" i="14"/>
  <c r="G35" i="14"/>
  <c r="G36" i="14"/>
  <c r="G38" i="14"/>
  <c r="G41" i="14"/>
  <c r="G42" i="14"/>
  <c r="G43" i="14"/>
  <c r="G44" i="14"/>
  <c r="G48" i="14"/>
  <c r="G49" i="14"/>
  <c r="G50" i="14"/>
  <c r="G51" i="14"/>
  <c r="G52" i="14"/>
  <c r="G53" i="14"/>
  <c r="G58" i="14"/>
  <c r="G60" i="14"/>
  <c r="G61" i="14"/>
  <c r="G63" i="14"/>
  <c r="G66" i="14"/>
  <c r="G2" i="14"/>
  <c r="G3" i="13"/>
  <c r="G4" i="13"/>
  <c r="G6" i="13"/>
  <c r="G7" i="13"/>
  <c r="G8" i="13"/>
  <c r="G12" i="13"/>
  <c r="G2" i="13"/>
  <c r="G4" i="12"/>
  <c r="G5" i="12"/>
  <c r="G6" i="12"/>
  <c r="G7" i="12"/>
  <c r="G8" i="12"/>
  <c r="G10" i="12"/>
  <c r="G14" i="12"/>
  <c r="G15" i="12"/>
  <c r="G17" i="12"/>
  <c r="G18" i="12"/>
  <c r="G21" i="12"/>
  <c r="G22" i="12"/>
  <c r="G23" i="12"/>
  <c r="G24" i="12"/>
  <c r="G26" i="12"/>
  <c r="G30" i="12"/>
  <c r="G32" i="12"/>
  <c r="G34" i="12"/>
  <c r="G35" i="12"/>
  <c r="G37" i="12"/>
  <c r="G3" i="11"/>
  <c r="G5" i="11"/>
  <c r="G7" i="11"/>
  <c r="G8" i="11"/>
  <c r="G10" i="11"/>
  <c r="G11" i="11"/>
  <c r="G12" i="11"/>
  <c r="G13" i="11"/>
  <c r="G15" i="11"/>
  <c r="G17" i="11"/>
  <c r="G21" i="11"/>
  <c r="G22" i="11"/>
  <c r="G27" i="11"/>
  <c r="G29" i="11"/>
  <c r="G31" i="11"/>
  <c r="G32" i="11"/>
  <c r="G35" i="11"/>
  <c r="G36" i="11"/>
  <c r="G39" i="11"/>
  <c r="G41" i="11"/>
  <c r="G42" i="11"/>
  <c r="G43" i="11"/>
  <c r="G45" i="11"/>
  <c r="G46" i="11"/>
  <c r="G49" i="11"/>
  <c r="G50" i="11"/>
  <c r="G51" i="11"/>
  <c r="G2" i="11"/>
  <c r="G28" i="10"/>
  <c r="G3" i="10"/>
  <c r="G5" i="10"/>
  <c r="G7" i="10"/>
  <c r="G8" i="10"/>
  <c r="G10" i="10"/>
  <c r="G13" i="10"/>
  <c r="G14" i="10"/>
  <c r="G15" i="10"/>
  <c r="G16" i="10"/>
  <c r="G18" i="10"/>
  <c r="G19" i="10"/>
  <c r="G21" i="10"/>
  <c r="G2" i="10"/>
  <c r="G3" i="9"/>
  <c r="G5" i="9"/>
  <c r="G16" i="9"/>
  <c r="G18" i="9"/>
  <c r="G3" i="8"/>
  <c r="G5" i="8"/>
  <c r="G6" i="8"/>
  <c r="G7" i="8"/>
  <c r="G12" i="8"/>
  <c r="G13" i="8"/>
  <c r="G2" i="8"/>
  <c r="G3" i="7"/>
  <c r="G4" i="7"/>
  <c r="G6" i="7"/>
  <c r="G8" i="7"/>
  <c r="G9" i="7"/>
  <c r="G12" i="7"/>
  <c r="G13" i="7"/>
  <c r="G14" i="7"/>
  <c r="G15" i="7"/>
  <c r="G18" i="7"/>
  <c r="G19" i="7"/>
  <c r="G20" i="7"/>
  <c r="G24" i="7"/>
  <c r="G32" i="7"/>
  <c r="G36" i="7"/>
  <c r="G37" i="7"/>
  <c r="G38" i="7"/>
  <c r="G39" i="7"/>
  <c r="G40" i="7"/>
  <c r="G41" i="7"/>
  <c r="G45" i="7"/>
  <c r="G46" i="7"/>
  <c r="G51" i="7"/>
  <c r="G58" i="7"/>
  <c r="G2" i="7"/>
  <c r="G23" i="6"/>
  <c r="G24" i="6"/>
  <c r="G26" i="6"/>
  <c r="G30" i="6"/>
  <c r="G31" i="6"/>
  <c r="J13" i="3"/>
  <c r="J14" i="3"/>
  <c r="J12" i="3"/>
  <c r="N16" i="2"/>
  <c r="L12" i="2"/>
  <c r="I12" i="2"/>
  <c r="L11" i="2"/>
  <c r="I11" i="2"/>
  <c r="L10" i="2"/>
  <c r="I10" i="2"/>
  <c r="N14" i="1"/>
  <c r="J9" i="1"/>
  <c r="J10" i="1"/>
  <c r="M8" i="1"/>
  <c r="M9" i="1"/>
  <c r="M10" i="1"/>
  <c r="J8" i="1"/>
</calcChain>
</file>

<file path=xl/sharedStrings.xml><?xml version="1.0" encoding="utf-8"?>
<sst xmlns="http://schemas.openxmlformats.org/spreadsheetml/2006/main" count="6207" uniqueCount="1494">
  <si>
    <t>Sign in Sheet</t>
  </si>
  <si>
    <t>GARRETT COUNTY BOARD OF EDUCATION</t>
  </si>
  <si>
    <t>OAKLAND, MD  21550</t>
  </si>
  <si>
    <t>NAME OF WORKSHOP:</t>
  </si>
  <si>
    <t>TIME OF WORKSHOP:</t>
  </si>
  <si>
    <t>to</t>
  </si>
  <si>
    <t>ID BADGE</t>
  </si>
  <si>
    <t>NUMBER</t>
  </si>
  <si>
    <t>NAME</t>
  </si>
  <si>
    <t>(Print Name Indicated on Your Payroll Check)</t>
  </si>
  <si>
    <t>(Signature)</t>
  </si>
  <si>
    <t>CODE</t>
  </si>
  <si>
    <t>PAYROLL</t>
  </si>
  <si>
    <t>APPROVAL</t>
  </si>
  <si>
    <t>INSTRUCTOR</t>
  </si>
  <si>
    <t>WAGES</t>
  </si>
  <si>
    <t>DISTRIBUTION NUMBER</t>
  </si>
  <si>
    <t>P</t>
  </si>
  <si>
    <t>T</t>
  </si>
  <si>
    <t>S</t>
  </si>
  <si>
    <t>POSITION</t>
  </si>
  <si>
    <t>POSITION CODES:</t>
  </si>
  <si>
    <t>PRINCIPAL</t>
  </si>
  <si>
    <t>TEACHER</t>
  </si>
  <si>
    <t>SUPPORT PERSONNELL</t>
  </si>
  <si>
    <t>1 HOUR</t>
  </si>
  <si>
    <t>2 HOURS</t>
  </si>
  <si>
    <t>3 HOURS</t>
  </si>
  <si>
    <t>2.5 HOURS</t>
  </si>
  <si>
    <t>4 HOURS</t>
  </si>
  <si>
    <t>5 HOURS</t>
  </si>
  <si>
    <t xml:space="preserve">     :</t>
  </si>
  <si>
    <t xml:space="preserve">               :</t>
  </si>
  <si>
    <t>LOCATION</t>
  </si>
  <si>
    <t>01.56101.203.0903.271.10302.0512.00</t>
  </si>
  <si>
    <t>HOURS %</t>
  </si>
  <si>
    <t>TIME WITHIN WORKSHOP:</t>
  </si>
  <si>
    <t>WORKSHOP INSTRUCTOR:</t>
  </si>
  <si>
    <t>PAYMENT APPROVAL:</t>
  </si>
  <si>
    <t>TIME AND DATE OF WORKSHOP:</t>
  </si>
  <si>
    <r>
      <t xml:space="preserve">TIME WITHIN WORKSHOP:  </t>
    </r>
    <r>
      <rPr>
        <b/>
        <i/>
        <sz val="8"/>
        <color theme="1"/>
        <rFont val="Calibri"/>
        <family val="2"/>
        <scheme val="minor"/>
      </rPr>
      <t>(All time must correspond to the increments outlined below)</t>
    </r>
  </si>
  <si>
    <t>PRINTED NAME:</t>
  </si>
  <si>
    <t>SUPPORT PERSONNEL</t>
  </si>
  <si>
    <t>APPROVAL FOR PAYMENT:</t>
  </si>
  <si>
    <t>(Signature and Date)</t>
  </si>
  <si>
    <t>Assistants</t>
  </si>
  <si>
    <t>Teachers</t>
  </si>
  <si>
    <t xml:space="preserve"> (All hours must correspond to the increments outlined above in order to receive payment)</t>
  </si>
  <si>
    <t>WORKSHOP PARTICIPANTS TO COMPLETE</t>
  </si>
  <si>
    <t>(please initial)</t>
  </si>
  <si>
    <t>HOURS ATTENDED</t>
  </si>
  <si>
    <t>ID BADGE NUMBER</t>
  </si>
  <si>
    <t>*APPROVAL</t>
  </si>
  <si>
    <t>* PRINCIPAL APPROVAL:</t>
  </si>
  <si>
    <t>Leaders</t>
  </si>
  <si>
    <t>*POS CODE</t>
  </si>
  <si>
    <t>* POSITION CODES:</t>
  </si>
  <si>
    <t>PRINCIPAL/DIRECTOR/SUPERVISOR/COORDINATOR TO COMPLETE</t>
  </si>
  <si>
    <t>COMPLETE FOR STIPEND PAY ONLY</t>
  </si>
  <si>
    <t>NAME OF WORKSHOP</t>
  </si>
  <si>
    <t>Gregg</t>
  </si>
  <si>
    <t>Hostetler</t>
  </si>
  <si>
    <t>Ronald</t>
  </si>
  <si>
    <t>Opel</t>
  </si>
  <si>
    <t>AC</t>
  </si>
  <si>
    <t>BR</t>
  </si>
  <si>
    <t>CR</t>
  </si>
  <si>
    <t>FV</t>
  </si>
  <si>
    <t>GV</t>
  </si>
  <si>
    <t>NH</t>
  </si>
  <si>
    <t>NX</t>
  </si>
  <si>
    <t>RF</t>
  </si>
  <si>
    <t>SH</t>
  </si>
  <si>
    <t>SX</t>
  </si>
  <si>
    <t>SM</t>
  </si>
  <si>
    <t>YG</t>
  </si>
  <si>
    <t>GC</t>
  </si>
  <si>
    <t>School:</t>
  </si>
  <si>
    <t>Dawna Ashby</t>
  </si>
  <si>
    <t>Dana McCauley</t>
  </si>
  <si>
    <t>Connie Uphold</t>
  </si>
  <si>
    <t>Nicole Miller</t>
  </si>
  <si>
    <t>Candy Maust</t>
  </si>
  <si>
    <t>Jim Maddy</t>
  </si>
  <si>
    <t>Jessica Fratz</t>
  </si>
  <si>
    <t>Janet Gregory</t>
  </si>
  <si>
    <t>N/A</t>
  </si>
  <si>
    <t>Yoder</t>
  </si>
  <si>
    <t>Adams</t>
  </si>
  <si>
    <t>Anderson</t>
  </si>
  <si>
    <t>Beachy</t>
  </si>
  <si>
    <t>Bishoff</t>
  </si>
  <si>
    <t>Butler</t>
  </si>
  <si>
    <t>Clark</t>
  </si>
  <si>
    <t>Damon</t>
  </si>
  <si>
    <t>Harris</t>
  </si>
  <si>
    <t>Hinebaugh</t>
  </si>
  <si>
    <t>Keller</t>
  </si>
  <si>
    <t>Lauder</t>
  </si>
  <si>
    <t>David</t>
  </si>
  <si>
    <t>Pamela</t>
  </si>
  <si>
    <t>Amy</t>
  </si>
  <si>
    <t>Debi</t>
  </si>
  <si>
    <t>Melinda</t>
  </si>
  <si>
    <t>Stephanie</t>
  </si>
  <si>
    <t>Corrine</t>
  </si>
  <si>
    <t>Patrick</t>
  </si>
  <si>
    <t>Angela</t>
  </si>
  <si>
    <t>Donna</t>
  </si>
  <si>
    <t>Tara</t>
  </si>
  <si>
    <t>Susan</t>
  </si>
  <si>
    <t>Gale</t>
  </si>
  <si>
    <t>Cynthia</t>
  </si>
  <si>
    <t>Kathleen</t>
  </si>
  <si>
    <t>Last</t>
  </si>
  <si>
    <t>First</t>
  </si>
  <si>
    <t>ID Badge</t>
  </si>
  <si>
    <t>Ashby</t>
  </si>
  <si>
    <t>Lancianese</t>
  </si>
  <si>
    <t>Ack</t>
  </si>
  <si>
    <t>Barnhouse</t>
  </si>
  <si>
    <t>Beavers-Davis</t>
  </si>
  <si>
    <t>Britner</t>
  </si>
  <si>
    <t>Browning</t>
  </si>
  <si>
    <t>Catulle</t>
  </si>
  <si>
    <t>Crabtree</t>
  </si>
  <si>
    <t>Craver</t>
  </si>
  <si>
    <t>Dahlen</t>
  </si>
  <si>
    <t>DeWitt</t>
  </si>
  <si>
    <t>Flanigan</t>
  </si>
  <si>
    <t>Dawna</t>
  </si>
  <si>
    <t>Anthony</t>
  </si>
  <si>
    <t>William</t>
  </si>
  <si>
    <t>Debrah</t>
  </si>
  <si>
    <t>Kelley</t>
  </si>
  <si>
    <t>Jane</t>
  </si>
  <si>
    <t>Teresa</t>
  </si>
  <si>
    <t>Annalea</t>
  </si>
  <si>
    <t>Debbra</t>
  </si>
  <si>
    <t>Wendy</t>
  </si>
  <si>
    <t>Laura</t>
  </si>
  <si>
    <t>Sandra</t>
  </si>
  <si>
    <t>Bonnie</t>
  </si>
  <si>
    <t>Tammy</t>
  </si>
  <si>
    <t>Mary</t>
  </si>
  <si>
    <t>Elizabeth</t>
  </si>
  <si>
    <t>Rebecca</t>
  </si>
  <si>
    <t>Barbara</t>
  </si>
  <si>
    <t>Karen</t>
  </si>
  <si>
    <t>Ashley</t>
  </si>
  <si>
    <t>Megan</t>
  </si>
  <si>
    <t>Patricia</t>
  </si>
  <si>
    <t>Lisa</t>
  </si>
  <si>
    <t>Heather</t>
  </si>
  <si>
    <t>Frederick</t>
  </si>
  <si>
    <t>Friend-Blythe</t>
  </si>
  <si>
    <t>Hazelwood</t>
  </si>
  <si>
    <t>Heath</t>
  </si>
  <si>
    <t>Kitzmiller</t>
  </si>
  <si>
    <t>Knepp</t>
  </si>
  <si>
    <t>Martin</t>
  </si>
  <si>
    <t>McDade</t>
  </si>
  <si>
    <t>Rodeheaver</t>
  </si>
  <si>
    <t>Roth</t>
  </si>
  <si>
    <t>Shaffer</t>
  </si>
  <si>
    <t>Simms-Fuller</t>
  </si>
  <si>
    <t>Snyder</t>
  </si>
  <si>
    <t>Spencer</t>
  </si>
  <si>
    <t>Sweitzer</t>
  </si>
  <si>
    <t>Swerbinsky</t>
  </si>
  <si>
    <t>Taylor</t>
  </si>
  <si>
    <t>Thayer</t>
  </si>
  <si>
    <t>Weimer</t>
  </si>
  <si>
    <t>Wilburn</t>
  </si>
  <si>
    <t>Angelina</t>
  </si>
  <si>
    <t>Michele</t>
  </si>
  <si>
    <t>Sherry</t>
  </si>
  <si>
    <t>Rhonda</t>
  </si>
  <si>
    <t>Debra</t>
  </si>
  <si>
    <t>Robin</t>
  </si>
  <si>
    <t>Gina</t>
  </si>
  <si>
    <t>Kimberly</t>
  </si>
  <si>
    <t>Suzanne</t>
  </si>
  <si>
    <t>Margaret</t>
  </si>
  <si>
    <t>Carr</t>
  </si>
  <si>
    <t>Amber</t>
  </si>
  <si>
    <t>Dawn</t>
  </si>
  <si>
    <t>Lori</t>
  </si>
  <si>
    <t>Kristen</t>
  </si>
  <si>
    <t>Theresa</t>
  </si>
  <si>
    <t>Macauley</t>
  </si>
  <si>
    <t>Moon</t>
  </si>
  <si>
    <t>Shaw</t>
  </si>
  <si>
    <t>Shawley</t>
  </si>
  <si>
    <t>Warn</t>
  </si>
  <si>
    <t>Janet</t>
  </si>
  <si>
    <t>Cheryl</t>
  </si>
  <si>
    <t>Jill</t>
  </si>
  <si>
    <t>Deborah</t>
  </si>
  <si>
    <t>Herring</t>
  </si>
  <si>
    <t>Landon</t>
  </si>
  <si>
    <t>Lorraine</t>
  </si>
  <si>
    <t>Ida</t>
  </si>
  <si>
    <t>Livengood</t>
  </si>
  <si>
    <t>Stephens</t>
  </si>
  <si>
    <t>Steyer</t>
  </si>
  <si>
    <t>Werner</t>
  </si>
  <si>
    <t>Friend</t>
  </si>
  <si>
    <t>German</t>
  </si>
  <si>
    <t>Gilpin</t>
  </si>
  <si>
    <t>Hordubay</t>
  </si>
  <si>
    <t>Mayne</t>
  </si>
  <si>
    <t>Sanders</t>
  </si>
  <si>
    <t>Durst</t>
  </si>
  <si>
    <t>McCauley</t>
  </si>
  <si>
    <t>Dana</t>
  </si>
  <si>
    <t>Brittany</t>
  </si>
  <si>
    <t>Carrie</t>
  </si>
  <si>
    <t>Amanda</t>
  </si>
  <si>
    <t>Linda</t>
  </si>
  <si>
    <t>Baker</t>
  </si>
  <si>
    <t>Clevenger</t>
  </si>
  <si>
    <t>Waldo</t>
  </si>
  <si>
    <t>Witt</t>
  </si>
  <si>
    <t>Schmidt</t>
  </si>
  <si>
    <t>Uphold</t>
  </si>
  <si>
    <t>Connie</t>
  </si>
  <si>
    <t>Christopher</t>
  </si>
  <si>
    <t>Stephen</t>
  </si>
  <si>
    <t>Karla</t>
  </si>
  <si>
    <t>Miller</t>
  </si>
  <si>
    <t>Bittinger</t>
  </si>
  <si>
    <t>Collins</t>
  </si>
  <si>
    <t>Evans</t>
  </si>
  <si>
    <t>Frantz</t>
  </si>
  <si>
    <t>Maust</t>
  </si>
  <si>
    <t>McKenzie</t>
  </si>
  <si>
    <t>Paul</t>
  </si>
  <si>
    <t>Pfaff</t>
  </si>
  <si>
    <t>Nicole</t>
  </si>
  <si>
    <t>Kathryn</t>
  </si>
  <si>
    <t>Erin</t>
  </si>
  <si>
    <t>Kelli</t>
  </si>
  <si>
    <t>James</t>
  </si>
  <si>
    <t>Tonya</t>
  </si>
  <si>
    <t>Kathy</t>
  </si>
  <si>
    <t>Alisa</t>
  </si>
  <si>
    <t>Tracie</t>
  </si>
  <si>
    <t>Rhoten</t>
  </si>
  <si>
    <t>Rice</t>
  </si>
  <si>
    <t>Thomas</t>
  </si>
  <si>
    <t>Trautwein</t>
  </si>
  <si>
    <t>Upole</t>
  </si>
  <si>
    <t>Swecker-Britton</t>
  </si>
  <si>
    <t>Gary</t>
  </si>
  <si>
    <t>Matthew</t>
  </si>
  <si>
    <t>Cassie</t>
  </si>
  <si>
    <t>Jeffrey</t>
  </si>
  <si>
    <t>Philip</t>
  </si>
  <si>
    <t>Sharon</t>
  </si>
  <si>
    <t>April</t>
  </si>
  <si>
    <t>Cindy</t>
  </si>
  <si>
    <t>Gayle</t>
  </si>
  <si>
    <t>Arnold</t>
  </si>
  <si>
    <t>Beitzel</t>
  </si>
  <si>
    <t>Brenneman</t>
  </si>
  <si>
    <t>Deem</t>
  </si>
  <si>
    <t>Fleming</t>
  </si>
  <si>
    <t>Garlitz</t>
  </si>
  <si>
    <t>Glass</t>
  </si>
  <si>
    <t>Harvey</t>
  </si>
  <si>
    <t>Hawkins</t>
  </si>
  <si>
    <t>Hoffman</t>
  </si>
  <si>
    <t>Hummel</t>
  </si>
  <si>
    <t>Kenyon-Sisler</t>
  </si>
  <si>
    <t>Kirchner</t>
  </si>
  <si>
    <t>Lewis</t>
  </si>
  <si>
    <t>Logan</t>
  </si>
  <si>
    <t>Moranduzzo</t>
  </si>
  <si>
    <t>Myers</t>
  </si>
  <si>
    <t>Nicklin</t>
  </si>
  <si>
    <t>Paxton</t>
  </si>
  <si>
    <t>Christina</t>
  </si>
  <si>
    <t>Melvin</t>
  </si>
  <si>
    <t>John</t>
  </si>
  <si>
    <t>Mark</t>
  </si>
  <si>
    <t>Richard</t>
  </si>
  <si>
    <t>Melody</t>
  </si>
  <si>
    <t>Robert</t>
  </si>
  <si>
    <t>Ashli</t>
  </si>
  <si>
    <t>Shawn</t>
  </si>
  <si>
    <t>Eric</t>
  </si>
  <si>
    <t>Ray</t>
  </si>
  <si>
    <t>Riley</t>
  </si>
  <si>
    <t>Savage</t>
  </si>
  <si>
    <t>Sisler</t>
  </si>
  <si>
    <t>Theriot</t>
  </si>
  <si>
    <t>Virts</t>
  </si>
  <si>
    <t>Willaman</t>
  </si>
  <si>
    <t>Ruane</t>
  </si>
  <si>
    <t>Umbel</t>
  </si>
  <si>
    <t>Jack</t>
  </si>
  <si>
    <t>Melissa</t>
  </si>
  <si>
    <t>Timothy</t>
  </si>
  <si>
    <t>Terry</t>
  </si>
  <si>
    <t>Jennifer</t>
  </si>
  <si>
    <t>Daniel</t>
  </si>
  <si>
    <t>Kris</t>
  </si>
  <si>
    <t>Abigail</t>
  </si>
  <si>
    <t>MaryAnn</t>
  </si>
  <si>
    <t>Beard</t>
  </si>
  <si>
    <t>Bell</t>
  </si>
  <si>
    <t>Burdock</t>
  </si>
  <si>
    <t>Dye</t>
  </si>
  <si>
    <t>Hershberger</t>
  </si>
  <si>
    <t>Jones</t>
  </si>
  <si>
    <t>DeVore</t>
  </si>
  <si>
    <t>Stevens</t>
  </si>
  <si>
    <t>Christine</t>
  </si>
  <si>
    <t>Carol</t>
  </si>
  <si>
    <t>Noelle</t>
  </si>
  <si>
    <t>Lorie</t>
  </si>
  <si>
    <t>Cathleen</t>
  </si>
  <si>
    <t>Denise</t>
  </si>
  <si>
    <t>Martz</t>
  </si>
  <si>
    <t>O'Brien</t>
  </si>
  <si>
    <t>Peddicord</t>
  </si>
  <si>
    <t>Rase</t>
  </si>
  <si>
    <t>Rush</t>
  </si>
  <si>
    <t>SanJulian</t>
  </si>
  <si>
    <t>Schmidt-Sines</t>
  </si>
  <si>
    <t>Snider</t>
  </si>
  <si>
    <t>Teets</t>
  </si>
  <si>
    <t>Wengerd</t>
  </si>
  <si>
    <t>Harry</t>
  </si>
  <si>
    <t>Allyson</t>
  </si>
  <si>
    <t>Katelyn</t>
  </si>
  <si>
    <t>Lauren</t>
  </si>
  <si>
    <t>Michael</t>
  </si>
  <si>
    <t>Tracy</t>
  </si>
  <si>
    <t>Jeremy</t>
  </si>
  <si>
    <t>Angie</t>
  </si>
  <si>
    <t>Tamara</t>
  </si>
  <si>
    <t>Yoder-Yutzy</t>
  </si>
  <si>
    <t>Biggs</t>
  </si>
  <si>
    <t>Lapp</t>
  </si>
  <si>
    <t>Joyce</t>
  </si>
  <si>
    <t>Clise</t>
  </si>
  <si>
    <t>Deal</t>
  </si>
  <si>
    <t>Bolden</t>
  </si>
  <si>
    <t>Candy</t>
  </si>
  <si>
    <t>Kyler</t>
  </si>
  <si>
    <t>Penny</t>
  </si>
  <si>
    <t>Shannon</t>
  </si>
  <si>
    <t>Patty</t>
  </si>
  <si>
    <t>Rodger</t>
  </si>
  <si>
    <t>Loren</t>
  </si>
  <si>
    <t>Beeman</t>
  </si>
  <si>
    <t>Bonser</t>
  </si>
  <si>
    <t>Bowman</t>
  </si>
  <si>
    <t>Bowser</t>
  </si>
  <si>
    <t>Coffman</t>
  </si>
  <si>
    <t>Maddy</t>
  </si>
  <si>
    <t>Andrea</t>
  </si>
  <si>
    <t>Lawrence</t>
  </si>
  <si>
    <t>Diana</t>
  </si>
  <si>
    <t>Douglas</t>
  </si>
  <si>
    <t>Cosner</t>
  </si>
  <si>
    <t>Graham</t>
  </si>
  <si>
    <t>Hartman</t>
  </si>
  <si>
    <t>Hines</t>
  </si>
  <si>
    <t>Kisner</t>
  </si>
  <si>
    <t>Krupa</t>
  </si>
  <si>
    <t>Marks</t>
  </si>
  <si>
    <t>Nazelrod</t>
  </si>
  <si>
    <t>Oxford</t>
  </si>
  <si>
    <t>Powers</t>
  </si>
  <si>
    <t>Jared</t>
  </si>
  <si>
    <t>Ralph</t>
  </si>
  <si>
    <t>Beverly</t>
  </si>
  <si>
    <t>Glenda</t>
  </si>
  <si>
    <t>Steven</t>
  </si>
  <si>
    <t>Pyle</t>
  </si>
  <si>
    <t>Redinger</t>
  </si>
  <si>
    <t>Scardina</t>
  </si>
  <si>
    <t>Sessa</t>
  </si>
  <si>
    <t>Sheaffer</t>
  </si>
  <si>
    <t>Shoemaker</t>
  </si>
  <si>
    <t>Sincell</t>
  </si>
  <si>
    <t>Skipper</t>
  </si>
  <si>
    <t>Tasker</t>
  </si>
  <si>
    <t>Walker</t>
  </si>
  <si>
    <t>Watson</t>
  </si>
  <si>
    <t>White</t>
  </si>
  <si>
    <t>Wilson</t>
  </si>
  <si>
    <t>Wolf</t>
  </si>
  <si>
    <t>Wright</t>
  </si>
  <si>
    <t>Zimmerman</t>
  </si>
  <si>
    <t>Zumpano</t>
  </si>
  <si>
    <t>Scott</t>
  </si>
  <si>
    <t>Laurie</t>
  </si>
  <si>
    <t>LuAnn</t>
  </si>
  <si>
    <t>Athena</t>
  </si>
  <si>
    <t>Ryan</t>
  </si>
  <si>
    <t>Maria</t>
  </si>
  <si>
    <t>Gregory</t>
  </si>
  <si>
    <t>Bolyard</t>
  </si>
  <si>
    <t>Broadwater</t>
  </si>
  <si>
    <t>Davis</t>
  </si>
  <si>
    <t>Duggan</t>
  </si>
  <si>
    <t>Elliott</t>
  </si>
  <si>
    <t>Gallagher</t>
  </si>
  <si>
    <t>Guthrie</t>
  </si>
  <si>
    <t>Harrison</t>
  </si>
  <si>
    <t>Ross</t>
  </si>
  <si>
    <t>Brooks</t>
  </si>
  <si>
    <t>Anne</t>
  </si>
  <si>
    <t>Brenda</t>
  </si>
  <si>
    <t>Melanie</t>
  </si>
  <si>
    <t>Kari</t>
  </si>
  <si>
    <t>Miranda</t>
  </si>
  <si>
    <t>Carri</t>
  </si>
  <si>
    <t>Angelene</t>
  </si>
  <si>
    <t>Adrienne</t>
  </si>
  <si>
    <t>Jacquelyn</t>
  </si>
  <si>
    <t>Ingram</t>
  </si>
  <si>
    <t>Meyer</t>
  </si>
  <si>
    <t>Mousch</t>
  </si>
  <si>
    <t>Panther</t>
  </si>
  <si>
    <t>Parks</t>
  </si>
  <si>
    <t>Perando</t>
  </si>
  <si>
    <t>Reams</t>
  </si>
  <si>
    <t>Sharpless</t>
  </si>
  <si>
    <t>Stuck</t>
  </si>
  <si>
    <t>Thompson</t>
  </si>
  <si>
    <t>Wampler</t>
  </si>
  <si>
    <t>Yommer</t>
  </si>
  <si>
    <t>Terri</t>
  </si>
  <si>
    <t>Stacy</t>
  </si>
  <si>
    <t>Ardra</t>
  </si>
  <si>
    <t>Jacqueline</t>
  </si>
  <si>
    <t>Teri</t>
  </si>
  <si>
    <t>Hedrick</t>
  </si>
  <si>
    <t>Monaca</t>
  </si>
  <si>
    <t>Kimberlie</t>
  </si>
  <si>
    <t>Kathrine</t>
  </si>
  <si>
    <t>Fratz</t>
  </si>
  <si>
    <t>Foley</t>
  </si>
  <si>
    <t>Lantz</t>
  </si>
  <si>
    <t>Jessica</t>
  </si>
  <si>
    <t>Erica</t>
  </si>
  <si>
    <t>Arlene</t>
  </si>
  <si>
    <t>Donita</t>
  </si>
  <si>
    <t>Azzi</t>
  </si>
  <si>
    <t>Bicehouse</t>
  </si>
  <si>
    <t>Corbin</t>
  </si>
  <si>
    <t>DiGioia</t>
  </si>
  <si>
    <t>Hillen</t>
  </si>
  <si>
    <t>Large</t>
  </si>
  <si>
    <t>Kim</t>
  </si>
  <si>
    <t>Bridget</t>
  </si>
  <si>
    <t>Aaron</t>
  </si>
  <si>
    <t>Christie</t>
  </si>
  <si>
    <t>Dara</t>
  </si>
  <si>
    <t>Robyn</t>
  </si>
  <si>
    <t>Emily</t>
  </si>
  <si>
    <t>Kendra</t>
  </si>
  <si>
    <t>Paula</t>
  </si>
  <si>
    <t>McGettigan</t>
  </si>
  <si>
    <t>Nelson</t>
  </si>
  <si>
    <t>Piper</t>
  </si>
  <si>
    <t>Pysell</t>
  </si>
  <si>
    <t>Rinard</t>
  </si>
  <si>
    <t>Shreve</t>
  </si>
  <si>
    <t>Smith</t>
  </si>
  <si>
    <t>Streets</t>
  </si>
  <si>
    <t>Warne</t>
  </si>
  <si>
    <t>Warnick</t>
  </si>
  <si>
    <t>Stefanie</t>
  </si>
  <si>
    <t>Sara</t>
  </si>
  <si>
    <t>Leah</t>
  </si>
  <si>
    <t>Pritt</t>
  </si>
  <si>
    <t>Spink</t>
  </si>
  <si>
    <t>Wilt</t>
  </si>
  <si>
    <t>Teacher</t>
  </si>
  <si>
    <t>Assistant</t>
  </si>
  <si>
    <t>Principal</t>
  </si>
  <si>
    <t>Assistant Principal</t>
  </si>
  <si>
    <t>Shank</t>
  </si>
  <si>
    <t>Jason</t>
  </si>
  <si>
    <t>Hoover</t>
  </si>
  <si>
    <t>HEC</t>
  </si>
  <si>
    <t>Lindsey</t>
  </si>
  <si>
    <t>Phillip</t>
  </si>
  <si>
    <t>Deneice</t>
  </si>
  <si>
    <t>Edwards</t>
  </si>
  <si>
    <t>Germain</t>
  </si>
  <si>
    <t>Henline</t>
  </si>
  <si>
    <t>Lauver</t>
  </si>
  <si>
    <t>Morris</t>
  </si>
  <si>
    <t>Proudfoot</t>
  </si>
  <si>
    <t>Raybold</t>
  </si>
  <si>
    <t>Charles</t>
  </si>
  <si>
    <t>CO</t>
  </si>
  <si>
    <t>Hickory</t>
  </si>
  <si>
    <t>Jason Shank</t>
  </si>
  <si>
    <t>Garrett_County</t>
  </si>
  <si>
    <t>Northern_High</t>
  </si>
  <si>
    <t>Northern_Middle</t>
  </si>
  <si>
    <t>Southern_High</t>
  </si>
  <si>
    <t>Central_Office</t>
  </si>
  <si>
    <t>Southern_Middle</t>
  </si>
  <si>
    <t>Accident_Elementary</t>
  </si>
  <si>
    <t>Broad_Ford_Elementary</t>
  </si>
  <si>
    <t>Route_Forty_Elementary</t>
  </si>
  <si>
    <t>TIME:</t>
  </si>
  <si>
    <t>Shana</t>
  </si>
  <si>
    <t>Friendsville_Elementary</t>
  </si>
  <si>
    <t>Grantsville_Elementary</t>
  </si>
  <si>
    <t>Swan_Meadow_Elementary</t>
  </si>
  <si>
    <t>Crellin_Elementary</t>
  </si>
  <si>
    <t>Position</t>
  </si>
  <si>
    <t>*DIRECTOR/SUPERVISOR/COORDINATOR APPROVAL:</t>
  </si>
  <si>
    <t>DATE:</t>
  </si>
  <si>
    <t>Signature</t>
  </si>
  <si>
    <t xml:space="preserve">Principal: </t>
  </si>
  <si>
    <t>School</t>
  </si>
  <si>
    <t>GC Number</t>
  </si>
  <si>
    <t>Yough_Glades_Elementary</t>
  </si>
  <si>
    <t>Ack, William</t>
  </si>
  <si>
    <t>Adams, Lorie</t>
  </si>
  <si>
    <t>Anderson, Amy</t>
  </si>
  <si>
    <t>Ashby, Christine</t>
  </si>
  <si>
    <t>Ashby, Dawna</t>
  </si>
  <si>
    <t>Azzi, Amy</t>
  </si>
  <si>
    <t>Baker, Barbara</t>
  </si>
  <si>
    <t>Baker, Christopher</t>
  </si>
  <si>
    <t>Beachy, Debi</t>
  </si>
  <si>
    <t>Beard, Carol</t>
  </si>
  <si>
    <t>Beavers-Davis, Kelley</t>
  </si>
  <si>
    <t>Beeman, Amy</t>
  </si>
  <si>
    <t>Beeman, James</t>
  </si>
  <si>
    <t>Beitzel, Jeffrey</t>
  </si>
  <si>
    <t>Bell, Noelle</t>
  </si>
  <si>
    <t>Bicehouse, Lori</t>
  </si>
  <si>
    <t>Biggs, Angela</t>
  </si>
  <si>
    <t>Biggs, Harry</t>
  </si>
  <si>
    <t>Bishoff, Melinda</t>
  </si>
  <si>
    <t>Bittinger, Kathryn</t>
  </si>
  <si>
    <t>Bittinger, Shannon</t>
  </si>
  <si>
    <t>Bolden, Barbara</t>
  </si>
  <si>
    <t>Bolden, Laura</t>
  </si>
  <si>
    <t>Bonser, Robert</t>
  </si>
  <si>
    <t>Bowman, Rodger</t>
  </si>
  <si>
    <t>Bowser, Loren</t>
  </si>
  <si>
    <t>Brenneman, Deborah</t>
  </si>
  <si>
    <t>Brenneman, Rebecca</t>
  </si>
  <si>
    <t>Britner, Jane</t>
  </si>
  <si>
    <t>Broadwater, Brenda</t>
  </si>
  <si>
    <t>Broadwater, Teri</t>
  </si>
  <si>
    <t>Browning, Teresa</t>
  </si>
  <si>
    <t>Burdock, John</t>
  </si>
  <si>
    <t>Burdock, Lorie</t>
  </si>
  <si>
    <t>Butler, Stephanie</t>
  </si>
  <si>
    <t>Carr, Cynthia</t>
  </si>
  <si>
    <t>Carr, Lisa</t>
  </si>
  <si>
    <t>Carr, Philip</t>
  </si>
  <si>
    <t>Catulle, Annalea</t>
  </si>
  <si>
    <t>Clark, Corrine</t>
  </si>
  <si>
    <t>Clevenger, Michele</t>
  </si>
  <si>
    <t>Clise, Kyler</t>
  </si>
  <si>
    <t>Coffman, Erin</t>
  </si>
  <si>
    <t>Coffman, John</t>
  </si>
  <si>
    <t>Collins, Kimberly</t>
  </si>
  <si>
    <t>Collins, Melanie</t>
  </si>
  <si>
    <t>Corbin, Bridget</t>
  </si>
  <si>
    <t>Crabtree, Debbra</t>
  </si>
  <si>
    <t>Craver, Wendy</t>
  </si>
  <si>
    <t>Damon, Patrick</t>
  </si>
  <si>
    <t>Davis, Melissa</t>
  </si>
  <si>
    <t>Deal, Donna</t>
  </si>
  <si>
    <t>Deem, Elizabeth</t>
  </si>
  <si>
    <t>DeVore, Karen</t>
  </si>
  <si>
    <t>DeWitt, Kris</t>
  </si>
  <si>
    <t>DeWitt, Sandra</t>
  </si>
  <si>
    <t>DiGioia, Sharon</t>
  </si>
  <si>
    <t>Duggan, Susan</t>
  </si>
  <si>
    <t>Dye, Mary</t>
  </si>
  <si>
    <t>Edwards, Paul</t>
  </si>
  <si>
    <t>AP</t>
  </si>
  <si>
    <t>Elliott, Brooks</t>
  </si>
  <si>
    <t>Elliott, Kari</t>
  </si>
  <si>
    <t>Evans, Jill</t>
  </si>
  <si>
    <t>Flanigan, Amy</t>
  </si>
  <si>
    <t>Fleming, April</t>
  </si>
  <si>
    <t>Foley, Erica</t>
  </si>
  <si>
    <t>Frantz, Kelli</t>
  </si>
  <si>
    <t>Fratz, Jessica</t>
  </si>
  <si>
    <t>Frederick, Bonnie</t>
  </si>
  <si>
    <t>Friend, Deborah</t>
  </si>
  <si>
    <t>Friend, James</t>
  </si>
  <si>
    <t>Friend, Susan</t>
  </si>
  <si>
    <t>Friend-Blythe, Tammy</t>
  </si>
  <si>
    <t>Gallagher, Miranda</t>
  </si>
  <si>
    <t>Garlitz, Cindy</t>
  </si>
  <si>
    <t>Germain, Thomas</t>
  </si>
  <si>
    <t>German, Brittany</t>
  </si>
  <si>
    <t>Gilpin, Karen</t>
  </si>
  <si>
    <t>Glass, Carrie</t>
  </si>
  <si>
    <t>Graham, Daniel</t>
  </si>
  <si>
    <t>Gregory, Janet</t>
  </si>
  <si>
    <t>Guthrie, Carri</t>
  </si>
  <si>
    <t>Harris, Angela</t>
  </si>
  <si>
    <t>Harrison, Angelene</t>
  </si>
  <si>
    <t>Hartman, Denise</t>
  </si>
  <si>
    <t>Harvey, Amy</t>
  </si>
  <si>
    <t>Harvey, Christina</t>
  </si>
  <si>
    <t>Harvey, William</t>
  </si>
  <si>
    <t>Hazelwood, Elizabeth</t>
  </si>
  <si>
    <t>Heath, Rebecca</t>
  </si>
  <si>
    <t>Hedrick, Monaca</t>
  </si>
  <si>
    <t>Henline, Susan</t>
  </si>
  <si>
    <t>Herring, Janet</t>
  </si>
  <si>
    <t>Hershberger, Cathleen</t>
  </si>
  <si>
    <t>Hillen, Susan</t>
  </si>
  <si>
    <t>Hinebaugh, Tara</t>
  </si>
  <si>
    <t>Hinebaugh, Timothy</t>
  </si>
  <si>
    <t>Hines, Andrea</t>
  </si>
  <si>
    <t>Hoffman, Melvin</t>
  </si>
  <si>
    <t>Hoover, Sharon</t>
  </si>
  <si>
    <t>Hordubay, Aaron</t>
  </si>
  <si>
    <t>Hordubay, Carrie</t>
  </si>
  <si>
    <t>Hostetler, Gregg</t>
  </si>
  <si>
    <t>Hostetler, Tonya</t>
  </si>
  <si>
    <t>Hummel, John</t>
  </si>
  <si>
    <t>Ingram, Adrienne</t>
  </si>
  <si>
    <t>Jones, Christopher</t>
  </si>
  <si>
    <t>Keller, Gale</t>
  </si>
  <si>
    <t>Kenyon-Sisler, Rebecca</t>
  </si>
  <si>
    <t>Kirchner, Mark</t>
  </si>
  <si>
    <t>Kitzmiller, Ashley</t>
  </si>
  <si>
    <t>Knepp, Megan</t>
  </si>
  <si>
    <t>Knepp, Stephen</t>
  </si>
  <si>
    <t>Krupa, Lawrence</t>
  </si>
  <si>
    <t>Lancianese, Anthony</t>
  </si>
  <si>
    <t>Landon, Cheryl</t>
  </si>
  <si>
    <t>Lantz, Arlene</t>
  </si>
  <si>
    <t>Lapp, Penny</t>
  </si>
  <si>
    <t>Large, Christie</t>
  </si>
  <si>
    <t>Lauder, Kathleen</t>
  </si>
  <si>
    <t>Lauver, Phillip</t>
  </si>
  <si>
    <t>Lewis, Harry</t>
  </si>
  <si>
    <t>Lewis, Stephanie</t>
  </si>
  <si>
    <t>Logan, Melody</t>
  </si>
  <si>
    <t>Macauley, Amber</t>
  </si>
  <si>
    <t>Maddy, James</t>
  </si>
  <si>
    <t>Marks, Diana</t>
  </si>
  <si>
    <t>Martin, Patricia</t>
  </si>
  <si>
    <t>Martz, Allyson</t>
  </si>
  <si>
    <t>Maust, Candy</t>
  </si>
  <si>
    <t>Maust, Rhonda</t>
  </si>
  <si>
    <t>Mayne, Amanda</t>
  </si>
  <si>
    <t>McCauley, Dana</t>
  </si>
  <si>
    <t>McDade, Lisa</t>
  </si>
  <si>
    <t>McGettigan, Dara</t>
  </si>
  <si>
    <t>McKenzie, Kathy</t>
  </si>
  <si>
    <t>Meyer, Angela</t>
  </si>
  <si>
    <t>Miller, Alisa</t>
  </si>
  <si>
    <t>Miller, Nicole</t>
  </si>
  <si>
    <t>Miller, Shannon</t>
  </si>
  <si>
    <t>Miller, Tracie</t>
  </si>
  <si>
    <t>Moon, Dawn</t>
  </si>
  <si>
    <t>Moranduzzo, Robert</t>
  </si>
  <si>
    <t>Morris, James</t>
  </si>
  <si>
    <t>Mousch, Jacquelyn</t>
  </si>
  <si>
    <t>Myers, Ashli</t>
  </si>
  <si>
    <t>Nazelrod, Paul</t>
  </si>
  <si>
    <t>Nazelrod, Robyn</t>
  </si>
  <si>
    <t>Nelson, Emily</t>
  </si>
  <si>
    <t>Nicklin, Debra</t>
  </si>
  <si>
    <t>Nicklin, Shawn</t>
  </si>
  <si>
    <t>O'Brien, Katelyn</t>
  </si>
  <si>
    <t>Opel, Ronald</t>
  </si>
  <si>
    <t>Panther, Dawn</t>
  </si>
  <si>
    <t>Parks, Jennifer</t>
  </si>
  <si>
    <t>Paul, Kimberly</t>
  </si>
  <si>
    <t>Paxton, James</t>
  </si>
  <si>
    <t>Peddicord, Lauren</t>
  </si>
  <si>
    <t>Perando, Terri</t>
  </si>
  <si>
    <t>Pfaff, Pamela</t>
  </si>
  <si>
    <t>Piper, Deborah</t>
  </si>
  <si>
    <t>Powers, Thomas</t>
  </si>
  <si>
    <t>Pritt, Stefanie</t>
  </si>
  <si>
    <t>Proudfoot, Penny</t>
  </si>
  <si>
    <t>Pyle, Matthew</t>
  </si>
  <si>
    <t>Pyle, Melissa</t>
  </si>
  <si>
    <t>Pysell, Melissa</t>
  </si>
  <si>
    <t>Rase, Tracy</t>
  </si>
  <si>
    <t>Ray, Karen</t>
  </si>
  <si>
    <t>Raybold, Heather</t>
  </si>
  <si>
    <t>Reams, Stacy</t>
  </si>
  <si>
    <t>Redinger, Matthew</t>
  </si>
  <si>
    <t>Rhoten, Shana</t>
  </si>
  <si>
    <t>Rice, Jeremy</t>
  </si>
  <si>
    <t>Riley, Jack</t>
  </si>
  <si>
    <t>Rinard, Kendra</t>
  </si>
  <si>
    <t>Rodeheaver, Sandra</t>
  </si>
  <si>
    <t>Ross, Anne</t>
  </si>
  <si>
    <t>Roth, Heather</t>
  </si>
  <si>
    <t>Roth, Jared</t>
  </si>
  <si>
    <t>Ruane, Abigail</t>
  </si>
  <si>
    <t>Rush, Angie</t>
  </si>
  <si>
    <t>Rush, Kimberlie</t>
  </si>
  <si>
    <t>SanJulian, Michael</t>
  </si>
  <si>
    <t>Savage, Heather</t>
  </si>
  <si>
    <t>Savage, Melissa</t>
  </si>
  <si>
    <t>Savage, Steven</t>
  </si>
  <si>
    <t>Scardina, Robert</t>
  </si>
  <si>
    <t>Schmidt, Lori</t>
  </si>
  <si>
    <t>Schmidt-Sines, Amanda</t>
  </si>
  <si>
    <t>Sessa, Andrea</t>
  </si>
  <si>
    <t>Shaffer, Cynthia</t>
  </si>
  <si>
    <t>Shaffer, Sara</t>
  </si>
  <si>
    <t>Shank, Jason</t>
  </si>
  <si>
    <t>Sharpless, Ardra</t>
  </si>
  <si>
    <t>Shaw, Donita</t>
  </si>
  <si>
    <t>Shaw, Lisa</t>
  </si>
  <si>
    <t>Shawley, Kristen</t>
  </si>
  <si>
    <t>Sheaffer, Ralph</t>
  </si>
  <si>
    <t>Shoemaker, Wendy</t>
  </si>
  <si>
    <t>Shreve, Patricia</t>
  </si>
  <si>
    <t>Simms-Fuller, Angelina</t>
  </si>
  <si>
    <t>Sincell, Beverly</t>
  </si>
  <si>
    <t>Sisler, Glenda</t>
  </si>
  <si>
    <t>Sisler, Timothy</t>
  </si>
  <si>
    <t>Skipper, Steven</t>
  </si>
  <si>
    <t>Smith, Patty</t>
  </si>
  <si>
    <t>Snider, Tamara</t>
  </si>
  <si>
    <t>Snyder, Michele</t>
  </si>
  <si>
    <t>Spencer, Sherry</t>
  </si>
  <si>
    <t>Spink, Leah</t>
  </si>
  <si>
    <t>Stephens, Linda</t>
  </si>
  <si>
    <t>Stephens, Lorraine</t>
  </si>
  <si>
    <t>Stevens, Richard</t>
  </si>
  <si>
    <t>Steyer, Barbara</t>
  </si>
  <si>
    <t>Streets, Paula</t>
  </si>
  <si>
    <t>Stuck, Jacqueline</t>
  </si>
  <si>
    <t>Swecker-Britton, Angela</t>
  </si>
  <si>
    <t>Sweitzer, Kimberly</t>
  </si>
  <si>
    <t>Sweitzer, Rhonda</t>
  </si>
  <si>
    <t>Swerbinsky, Debra</t>
  </si>
  <si>
    <t>Tasker, Rhonda</t>
  </si>
  <si>
    <t>Taylor, Ashley</t>
  </si>
  <si>
    <t>Taylor, Robin</t>
  </si>
  <si>
    <t>Teets, Lisa</t>
  </si>
  <si>
    <t>Thayer, Gina</t>
  </si>
  <si>
    <t>Theriot, Jennifer</t>
  </si>
  <si>
    <t>Thompson, Kathrine</t>
  </si>
  <si>
    <t>Trautwein, Charles</t>
  </si>
  <si>
    <t>Trautwein, Pamela</t>
  </si>
  <si>
    <t>Umbel, MaryAnn</t>
  </si>
  <si>
    <t>Uphold, Connie</t>
  </si>
  <si>
    <t>Upole, Jennifer</t>
  </si>
  <si>
    <t>Virts, Jennifer</t>
  </si>
  <si>
    <t>Waldo, Karla</t>
  </si>
  <si>
    <t>Walker, Laurie</t>
  </si>
  <si>
    <t>Wampler, Jennifer</t>
  </si>
  <si>
    <t>Warn, Theresa</t>
  </si>
  <si>
    <t>Warne, Michael</t>
  </si>
  <si>
    <t>Watson, LuAnn</t>
  </si>
  <si>
    <t>Watson, Timothy</t>
  </si>
  <si>
    <t>Weimer, Kimberly</t>
  </si>
  <si>
    <t>Wengerd, Linda</t>
  </si>
  <si>
    <t>Werner, Ida</t>
  </si>
  <si>
    <t>White, Erin</t>
  </si>
  <si>
    <t>White, Ryan</t>
  </si>
  <si>
    <t>Wilburn, Amanda</t>
  </si>
  <si>
    <t>Wilburn, Suzanne</t>
  </si>
  <si>
    <t>Willaman, Daniel</t>
  </si>
  <si>
    <t>Wilson, Athena</t>
  </si>
  <si>
    <t>Witt, Laura</t>
  </si>
  <si>
    <t>Wolf, Ryan</t>
  </si>
  <si>
    <t>Yoder, David</t>
  </si>
  <si>
    <t>Yoder, Timothy</t>
  </si>
  <si>
    <t>Yoder-Yutzy, Amy</t>
  </si>
  <si>
    <t>Yommer, Bonnie</t>
  </si>
  <si>
    <t>Zumpano, Maria</t>
  </si>
  <si>
    <t>Katie</t>
  </si>
  <si>
    <t>Speech</t>
  </si>
  <si>
    <t>Krisher</t>
  </si>
  <si>
    <t>Zachary</t>
  </si>
  <si>
    <t>Manges</t>
  </si>
  <si>
    <t>Chelsie</t>
  </si>
  <si>
    <t>Winebrenner</t>
  </si>
  <si>
    <t>Kristin</t>
  </si>
  <si>
    <t>Kaitlin</t>
  </si>
  <si>
    <t>Hankinson</t>
  </si>
  <si>
    <t>Jenna</t>
  </si>
  <si>
    <t>Lindsay</t>
  </si>
  <si>
    <t>Sgaggero</t>
  </si>
  <si>
    <t>Melendrez</t>
  </si>
  <si>
    <t>Hall</t>
  </si>
  <si>
    <t>Mitchell</t>
  </si>
  <si>
    <t>Wesolowski</t>
  </si>
  <si>
    <t>Crites</t>
  </si>
  <si>
    <t>Cosner, Eric</t>
  </si>
  <si>
    <t>Coddington</t>
  </si>
  <si>
    <t>Jesse</t>
  </si>
  <si>
    <t>Coddington, Jesse</t>
  </si>
  <si>
    <t>Gank</t>
  </si>
  <si>
    <t>Jeff</t>
  </si>
  <si>
    <t>Gank, Jeff</t>
  </si>
  <si>
    <t>Bray</t>
  </si>
  <si>
    <t>Ronnie</t>
  </si>
  <si>
    <t>Larry</t>
  </si>
  <si>
    <t>Swift</t>
  </si>
  <si>
    <t>Marsh</t>
  </si>
  <si>
    <t>Marsh, Cassie</t>
  </si>
  <si>
    <t>Brian</t>
  </si>
  <si>
    <t>DeWitt, Brian</t>
  </si>
  <si>
    <t>Green</t>
  </si>
  <si>
    <t>Slaubaugh</t>
  </si>
  <si>
    <t>Maroney</t>
  </si>
  <si>
    <t>Chad</t>
  </si>
  <si>
    <t>Maroney, Chad</t>
  </si>
  <si>
    <t>Gnegy</t>
  </si>
  <si>
    <t>Gnegy, Cheryl</t>
  </si>
  <si>
    <t>Dolan</t>
  </si>
  <si>
    <t>Rhodes</t>
  </si>
  <si>
    <t>Kristi</t>
  </si>
  <si>
    <t>Fike</t>
  </si>
  <si>
    <t>Secretary</t>
  </si>
  <si>
    <t>Jeannie</t>
  </si>
  <si>
    <t>Brenneman, Jason</t>
  </si>
  <si>
    <t>Ahern</t>
  </si>
  <si>
    <t>Ahern, Debra</t>
  </si>
  <si>
    <t>Aiken</t>
  </si>
  <si>
    <t>Nurse</t>
  </si>
  <si>
    <t>Aiken, Rebecca</t>
  </si>
  <si>
    <t>DPT</t>
  </si>
  <si>
    <t>Artice</t>
  </si>
  <si>
    <t>Maintenance</t>
  </si>
  <si>
    <t>Artice, Timothy</t>
  </si>
  <si>
    <t>Ashby, Carrie</t>
  </si>
  <si>
    <t>Austin</t>
  </si>
  <si>
    <t>Elmer</t>
  </si>
  <si>
    <t>Austin, Elmer</t>
  </si>
  <si>
    <t>Dianna</t>
  </si>
  <si>
    <t>Food Service</t>
  </si>
  <si>
    <t>Bagley</t>
  </si>
  <si>
    <t>Finance</t>
  </si>
  <si>
    <t>HR</t>
  </si>
  <si>
    <t>Barnhouse, Karen</t>
  </si>
  <si>
    <t>Barnhouse, Patricia</t>
  </si>
  <si>
    <t>Twila</t>
  </si>
  <si>
    <t>Beitzel, Twila</t>
  </si>
  <si>
    <t>Berry</t>
  </si>
  <si>
    <t>Berry, Kendra</t>
  </si>
  <si>
    <t>Blocher</t>
  </si>
  <si>
    <t>Frances</t>
  </si>
  <si>
    <t>Blocher, Frances</t>
  </si>
  <si>
    <t>Brewer</t>
  </si>
  <si>
    <t>Brewer, Karen</t>
  </si>
  <si>
    <t>Burns</t>
  </si>
  <si>
    <t>Burns, Karen</t>
  </si>
  <si>
    <t>Regina</t>
  </si>
  <si>
    <t>Burns, Regina</t>
  </si>
  <si>
    <t>Canan</t>
  </si>
  <si>
    <t>Canan, Robert</t>
  </si>
  <si>
    <t>Sarah</t>
  </si>
  <si>
    <t>Carr, Jeffrey</t>
  </si>
  <si>
    <t>Carr, Larry</t>
  </si>
  <si>
    <t>Cathell</t>
  </si>
  <si>
    <t>Kayla</t>
  </si>
  <si>
    <t>Cathell, Kayla</t>
  </si>
  <si>
    <t>Channel</t>
  </si>
  <si>
    <t>Channel, Rhonda</t>
  </si>
  <si>
    <t>Clevenger, Karen</t>
  </si>
  <si>
    <t>IT</t>
  </si>
  <si>
    <t>Cosner, Janet</t>
  </si>
  <si>
    <t>McCroskey</t>
  </si>
  <si>
    <t>McCroskey, Jennifer</t>
  </si>
  <si>
    <t>Crites, Deneice</t>
  </si>
  <si>
    <t>PPW</t>
  </si>
  <si>
    <t>DeWitt, Mary</t>
  </si>
  <si>
    <t>Melendrez, Lisa</t>
  </si>
  <si>
    <t>Ricky</t>
  </si>
  <si>
    <t>Dolan, Ricky</t>
  </si>
  <si>
    <t>Edwards, Bonnie</t>
  </si>
  <si>
    <t>Eichorn</t>
  </si>
  <si>
    <t>Eichorn, Dawn</t>
  </si>
  <si>
    <t>Field</t>
  </si>
  <si>
    <t>Field, Deborah</t>
  </si>
  <si>
    <t>Field-Harvey</t>
  </si>
  <si>
    <t>Field-Harvey, Teresa</t>
  </si>
  <si>
    <t>Fike, Rebecca</t>
  </si>
  <si>
    <t>Flanigan, Angela</t>
  </si>
  <si>
    <t>Fost</t>
  </si>
  <si>
    <t>Fost, Kim</t>
  </si>
  <si>
    <t>Fresh</t>
  </si>
  <si>
    <t>Katy</t>
  </si>
  <si>
    <t>Fresh, Katy</t>
  </si>
  <si>
    <t>Aliza</t>
  </si>
  <si>
    <t>Friend, Aliza</t>
  </si>
  <si>
    <t>Lynan</t>
  </si>
  <si>
    <t>Friend, Lynan</t>
  </si>
  <si>
    <t>Gank, Mary</t>
  </si>
  <si>
    <t>Supervisor</t>
  </si>
  <si>
    <t>Glotfelty</t>
  </si>
  <si>
    <t>Glotfelty, Ashley</t>
  </si>
  <si>
    <t>Mary Ann</t>
  </si>
  <si>
    <t>Glotfelty, Mary Ann</t>
  </si>
  <si>
    <t>Grabowski</t>
  </si>
  <si>
    <t>Grabowski, Karen</t>
  </si>
  <si>
    <t>Graham, Donna</t>
  </si>
  <si>
    <t>Green, Michael</t>
  </si>
  <si>
    <t>Randy</t>
  </si>
  <si>
    <t>Green, Randy</t>
  </si>
  <si>
    <t>Green, Tracie</t>
  </si>
  <si>
    <t>Gring</t>
  </si>
  <si>
    <t>Nichole</t>
  </si>
  <si>
    <t>Gring, Nichole</t>
  </si>
  <si>
    <t>Haberlein</t>
  </si>
  <si>
    <t>Haberlein, Lisa</t>
  </si>
  <si>
    <t>Haggerty</t>
  </si>
  <si>
    <t>Doreen</t>
  </si>
  <si>
    <t>Haggerty, Doreen</t>
  </si>
  <si>
    <t>Hall, Mitchell</t>
  </si>
  <si>
    <t>Hankinson, Jenna</t>
  </si>
  <si>
    <t>Hauser</t>
  </si>
  <si>
    <t>Odus</t>
  </si>
  <si>
    <t>Henline, Odus</t>
  </si>
  <si>
    <t>Hinebaugh, Angela</t>
  </si>
  <si>
    <t>Hoffman, Donna</t>
  </si>
  <si>
    <t>Humberson</t>
  </si>
  <si>
    <t>Humberson, Pamela</t>
  </si>
  <si>
    <t>Janoske</t>
  </si>
  <si>
    <t>Janoske, Lisa</t>
  </si>
  <si>
    <t>Jones, Kimberly</t>
  </si>
  <si>
    <t>Kennell</t>
  </si>
  <si>
    <t>Deann</t>
  </si>
  <si>
    <t>Kennell, Deann</t>
  </si>
  <si>
    <t>Psychologist</t>
  </si>
  <si>
    <t>Kisner, Joyce</t>
  </si>
  <si>
    <t>Klink</t>
  </si>
  <si>
    <t>Luann</t>
  </si>
  <si>
    <t>Klink, Luann</t>
  </si>
  <si>
    <t>Knauff</t>
  </si>
  <si>
    <t>Knauff, Jennifer</t>
  </si>
  <si>
    <t>Krisher, Zachary</t>
  </si>
  <si>
    <t>Lewis, April</t>
  </si>
  <si>
    <t>Lieberman</t>
  </si>
  <si>
    <t>Lieberman, Jessica</t>
  </si>
  <si>
    <t>Lipscomb</t>
  </si>
  <si>
    <t>Evelyn</t>
  </si>
  <si>
    <t>Lipscomb, Evelyn</t>
  </si>
  <si>
    <t>Lois</t>
  </si>
  <si>
    <t>Lipscomb, Lois</t>
  </si>
  <si>
    <t>Livengood, Daniel</t>
  </si>
  <si>
    <t>Long</t>
  </si>
  <si>
    <t>Darla</t>
  </si>
  <si>
    <t>Long, Darla</t>
  </si>
  <si>
    <t>Magruder</t>
  </si>
  <si>
    <t>Magruder, James</t>
  </si>
  <si>
    <t>Manges, Chelsie</t>
  </si>
  <si>
    <t>McClintock</t>
  </si>
  <si>
    <t>Rosemary</t>
  </si>
  <si>
    <t>McClintock, Rosemary</t>
  </si>
  <si>
    <t>Moser</t>
  </si>
  <si>
    <t>Anna</t>
  </si>
  <si>
    <t>Moser, Anna</t>
  </si>
  <si>
    <t>Nesselrodt</t>
  </si>
  <si>
    <t>Nesselrodt, Cheryl</t>
  </si>
  <si>
    <t>Transportation</t>
  </si>
  <si>
    <t>Nesselrodt, Melissa</t>
  </si>
  <si>
    <t>Bray, Ronald</t>
  </si>
  <si>
    <t>Powell</t>
  </si>
  <si>
    <t>Kista</t>
  </si>
  <si>
    <t>Powell, Kista</t>
  </si>
  <si>
    <t>Price</t>
  </si>
  <si>
    <t>Price, Brian</t>
  </si>
  <si>
    <t>Resh</t>
  </si>
  <si>
    <t>Wayne</t>
  </si>
  <si>
    <t>Resh, Wayne</t>
  </si>
  <si>
    <t>Alyssa</t>
  </si>
  <si>
    <t>Rodeheaver, Alyssa</t>
  </si>
  <si>
    <t>Dennis</t>
  </si>
  <si>
    <t>Rodeheaver, Dennis</t>
  </si>
  <si>
    <t>Rodeheaver, Douglas</t>
  </si>
  <si>
    <t>Rodeheaver, Joyce</t>
  </si>
  <si>
    <t>Norma</t>
  </si>
  <si>
    <t>Rodeheaver, Norma</t>
  </si>
  <si>
    <t>Roller</t>
  </si>
  <si>
    <t>Samantha</t>
  </si>
  <si>
    <t>Roller, Samantha</t>
  </si>
  <si>
    <t>Rowan</t>
  </si>
  <si>
    <t>Rowan, Amy</t>
  </si>
  <si>
    <t>Savage, Tammy</t>
  </si>
  <si>
    <t>Schilpp</t>
  </si>
  <si>
    <t>Ali</t>
  </si>
  <si>
    <t>Schilpp, Ali</t>
  </si>
  <si>
    <t>Schilpp, Brian</t>
  </si>
  <si>
    <t>Schmuck</t>
  </si>
  <si>
    <t>Daymond</t>
  </si>
  <si>
    <t>HEEC</t>
  </si>
  <si>
    <t>Schmuck, Daymond</t>
  </si>
  <si>
    <t>Sgaggero, Megan</t>
  </si>
  <si>
    <t>Shaffer, Amy</t>
  </si>
  <si>
    <t>Shaffer, Gary</t>
  </si>
  <si>
    <t>Joseph</t>
  </si>
  <si>
    <t>Shaffer, Joseph</t>
  </si>
  <si>
    <t>Shaw, Jason</t>
  </si>
  <si>
    <t>Sines</t>
  </si>
  <si>
    <t>Sines, Timothy</t>
  </si>
  <si>
    <t>Slaubaugh, Christine</t>
  </si>
  <si>
    <t>Smith, Angela</t>
  </si>
  <si>
    <t>Snyder, Amy</t>
  </si>
  <si>
    <t>South</t>
  </si>
  <si>
    <t>South, Karen</t>
  </si>
  <si>
    <t>Storey</t>
  </si>
  <si>
    <t>Storey, Robin</t>
  </si>
  <si>
    <t>Swartzentruber</t>
  </si>
  <si>
    <t>Swartzentruber, Daniel</t>
  </si>
  <si>
    <t>Elma</t>
  </si>
  <si>
    <t>Swartzentruber, Elma</t>
  </si>
  <si>
    <t>Swauger</t>
  </si>
  <si>
    <t>Swauger, Scott</t>
  </si>
  <si>
    <t>Alison</t>
  </si>
  <si>
    <t>Sweitzer, Alison</t>
  </si>
  <si>
    <t>Swift, William</t>
  </si>
  <si>
    <t>IT Director</t>
  </si>
  <si>
    <t>Maintenance Director</t>
  </si>
  <si>
    <t>Tice</t>
  </si>
  <si>
    <t>Jencene</t>
  </si>
  <si>
    <t>Tice, Jencene</t>
  </si>
  <si>
    <t>Tichnell</t>
  </si>
  <si>
    <t>Tichnell, Lori</t>
  </si>
  <si>
    <t>Vansickle</t>
  </si>
  <si>
    <t>Behavior Support</t>
  </si>
  <si>
    <t>Vansickle, Mary</t>
  </si>
  <si>
    <t>Misty</t>
  </si>
  <si>
    <t>Vansickle, Misty</t>
  </si>
  <si>
    <t>Warnick, Dianna</t>
  </si>
  <si>
    <t>Welch</t>
  </si>
  <si>
    <t>Darren</t>
  </si>
  <si>
    <t>Wilburn, Darren</t>
  </si>
  <si>
    <t>Wildesen</t>
  </si>
  <si>
    <t>Secondary Director</t>
  </si>
  <si>
    <t>Elementary Director</t>
  </si>
  <si>
    <t>Transportation Director</t>
  </si>
  <si>
    <t>Wesolowski, Richard</t>
  </si>
  <si>
    <t>Glenna</t>
  </si>
  <si>
    <t>Cody</t>
  </si>
  <si>
    <t>Wilt, Cody</t>
  </si>
  <si>
    <t>Wilt, Kista</t>
  </si>
  <si>
    <t>Winebrenner, Kristin</t>
  </si>
  <si>
    <t>Winters</t>
  </si>
  <si>
    <t>Winters, Kristi</t>
  </si>
  <si>
    <t>Wolfe</t>
  </si>
  <si>
    <t>Wolfe, John</t>
  </si>
  <si>
    <t>Yommer, Brenda</t>
  </si>
  <si>
    <t>Yost</t>
  </si>
  <si>
    <t>Becky</t>
  </si>
  <si>
    <t>Yost, Becky</t>
  </si>
  <si>
    <t>Younkin</t>
  </si>
  <si>
    <t>Younkin, Erin</t>
  </si>
  <si>
    <t>Zimmerman, Jessica</t>
  </si>
  <si>
    <t>Zimmerman, Matthew</t>
  </si>
  <si>
    <t>MA Clerk</t>
  </si>
  <si>
    <t>Pratt</t>
  </si>
  <si>
    <t>Pratt, Melanie</t>
  </si>
  <si>
    <t>Reams, Shannon</t>
  </si>
  <si>
    <t>Rhodes, Kristi</t>
  </si>
  <si>
    <t>Wampler, Carrie</t>
  </si>
  <si>
    <t>Farmer</t>
  </si>
  <si>
    <t>Farmer, Cynthia</t>
  </si>
  <si>
    <t>Pagenhardt</t>
  </si>
  <si>
    <t>Meredith</t>
  </si>
  <si>
    <t>Pagenhardt, Meredith</t>
  </si>
  <si>
    <t>Rizzo</t>
  </si>
  <si>
    <t>Frank</t>
  </si>
  <si>
    <t>Rizzo, Frank</t>
  </si>
  <si>
    <t>Savopolous</t>
  </si>
  <si>
    <t>Lynda</t>
  </si>
  <si>
    <t>Savopolous, Lynda</t>
  </si>
  <si>
    <t>Miller, Stephanie</t>
  </si>
  <si>
    <t>Horner</t>
  </si>
  <si>
    <t>Tracey</t>
  </si>
  <si>
    <t>Horner, Tracey</t>
  </si>
  <si>
    <t>Teets, Sarah</t>
  </si>
  <si>
    <t>Braithwaite</t>
  </si>
  <si>
    <t>Chaney</t>
  </si>
  <si>
    <t>Lyndsi</t>
  </si>
  <si>
    <t>Chaney, Lyndsi</t>
  </si>
  <si>
    <t>Goodwin</t>
  </si>
  <si>
    <t>Last Name</t>
  </si>
  <si>
    <t>First Name</t>
  </si>
  <si>
    <t>ID</t>
  </si>
  <si>
    <t>GC ID</t>
  </si>
  <si>
    <t>SCH</t>
  </si>
  <si>
    <t>Full Name</t>
  </si>
  <si>
    <t>Staff Accountant</t>
  </si>
  <si>
    <t>Resource Teacher</t>
  </si>
  <si>
    <t>VanSickle</t>
  </si>
  <si>
    <t>Dahlen, Laura</t>
  </si>
  <si>
    <t xml:space="preserve">Friend </t>
  </si>
  <si>
    <t>Warnick, Amy</t>
  </si>
  <si>
    <t>Wildesen, Jane</t>
  </si>
  <si>
    <t>Redfield</t>
  </si>
  <si>
    <t>Slaubaugh, Arnold</t>
  </si>
  <si>
    <t>Jodi</t>
  </si>
  <si>
    <t>Roth, Tammy</t>
  </si>
  <si>
    <t>Smith, Jodi</t>
  </si>
  <si>
    <t>Williams</t>
  </si>
  <si>
    <t>Williams, Melanie</t>
  </si>
  <si>
    <t>Candace</t>
  </si>
  <si>
    <t>Bittinger, Candace</t>
  </si>
  <si>
    <t>Krista</t>
  </si>
  <si>
    <t>Long, Krista</t>
  </si>
  <si>
    <t>Barnhouse, Debrah</t>
  </si>
  <si>
    <t>Lasher</t>
  </si>
  <si>
    <t>Kelly</t>
  </si>
  <si>
    <t>Lasher, Kelly</t>
  </si>
  <si>
    <t>Krisher, Lindsay</t>
  </si>
  <si>
    <t>Gloria</t>
  </si>
  <si>
    <t>Miller, Gloria</t>
  </si>
  <si>
    <t>Haley</t>
  </si>
  <si>
    <t>Haley, Shannon</t>
  </si>
  <si>
    <t>Love</t>
  </si>
  <si>
    <t>Love, Amanda</t>
  </si>
  <si>
    <t>Teacher - STEM</t>
  </si>
  <si>
    <t>Trautwein, Zachary</t>
  </si>
  <si>
    <t>Monica</t>
  </si>
  <si>
    <t>Hershman</t>
  </si>
  <si>
    <t>Tania</t>
  </si>
  <si>
    <t>Hershman, Tania</t>
  </si>
  <si>
    <t>Body</t>
  </si>
  <si>
    <t>Jordan</t>
  </si>
  <si>
    <t>Body, Jordan</t>
  </si>
  <si>
    <t>Rohrbaugh</t>
  </si>
  <si>
    <t>Rohrbaugh, Jennifer</t>
  </si>
  <si>
    <t>Mike</t>
  </si>
  <si>
    <t>Lantz, Mike</t>
  </si>
  <si>
    <t>DeVore, Michael</t>
  </si>
  <si>
    <t>Glotfelty, Connie</t>
  </si>
  <si>
    <t xml:space="preserve">Doug </t>
  </si>
  <si>
    <t>Miller, Doug</t>
  </si>
  <si>
    <t>Doug</t>
  </si>
  <si>
    <t>Tony</t>
  </si>
  <si>
    <t>Miller, Tony</t>
  </si>
  <si>
    <t>Haylee</t>
  </si>
  <si>
    <t>Boone</t>
  </si>
  <si>
    <t>Danielle</t>
  </si>
  <si>
    <t>Boone, Danielle</t>
  </si>
  <si>
    <t>Donnette</t>
  </si>
  <si>
    <t>Lewis, Donnette</t>
  </si>
  <si>
    <t>Lucas</t>
  </si>
  <si>
    <t>Pam</t>
  </si>
  <si>
    <t>Lucas, Pam</t>
  </si>
  <si>
    <t>Miller, Erin</t>
  </si>
  <si>
    <t>Baker, Shannon</t>
  </si>
  <si>
    <t>Virts, Tammy</t>
  </si>
  <si>
    <t xml:space="preserve">Stein </t>
  </si>
  <si>
    <t>Stein, Brittany</t>
  </si>
  <si>
    <t>Stein</t>
  </si>
  <si>
    <t>Hughes</t>
  </si>
  <si>
    <t>Hughes, Emily</t>
  </si>
  <si>
    <t>Redfield, Margaret</t>
  </si>
  <si>
    <t>Thatcher</t>
  </si>
  <si>
    <t>Thatcher, Susan</t>
  </si>
  <si>
    <t>Durst, Melissa</t>
  </si>
  <si>
    <t>McGee</t>
  </si>
  <si>
    <t>McGee, Jeannie</t>
  </si>
  <si>
    <t xml:space="preserve">Tim </t>
  </si>
  <si>
    <t>Sines, Tim</t>
  </si>
  <si>
    <t>Tim</t>
  </si>
  <si>
    <t>Cathy</t>
  </si>
  <si>
    <t>Dix</t>
  </si>
  <si>
    <t>Chelsey</t>
  </si>
  <si>
    <t>Shirko</t>
  </si>
  <si>
    <t>Shirko, Kaitlin</t>
  </si>
  <si>
    <t>Travis</t>
  </si>
  <si>
    <t>VanSickle, Travis</t>
  </si>
  <si>
    <t>Maust, Twila</t>
  </si>
  <si>
    <t>Whitney</t>
  </si>
  <si>
    <t>Rhodes, Whitney</t>
  </si>
  <si>
    <t>Browning, David</t>
  </si>
  <si>
    <t xml:space="preserve"> </t>
  </si>
  <si>
    <t>Whetsell</t>
  </si>
  <si>
    <t>Whetsell, Glenna</t>
  </si>
  <si>
    <t>Superintendent</t>
  </si>
  <si>
    <t>Finance Director</t>
  </si>
  <si>
    <t>Clerical Assistant</t>
  </si>
  <si>
    <t>Executive Director</t>
  </si>
  <si>
    <t>David Yoder</t>
  </si>
  <si>
    <t>Jonathan</t>
  </si>
  <si>
    <t>Hinebaugh, Jonathan</t>
  </si>
  <si>
    <t>IEP Coordinator</t>
  </si>
  <si>
    <t>Strubin</t>
  </si>
  <si>
    <t>Andrews</t>
  </si>
  <si>
    <t>Andrews, Chad</t>
  </si>
  <si>
    <t>Bagley, Robyn</t>
  </si>
  <si>
    <t xml:space="preserve">CO Finance </t>
  </si>
  <si>
    <t>Infants &amp; Toddlers</t>
  </si>
  <si>
    <t>Wesolowski, Stephanie</t>
  </si>
  <si>
    <t>HR Director</t>
  </si>
  <si>
    <t>HR Manager</t>
  </si>
  <si>
    <t>Bethany</t>
  </si>
  <si>
    <t>Costello</t>
  </si>
  <si>
    <t>Leo</t>
  </si>
  <si>
    <t>Costello, Leo</t>
  </si>
  <si>
    <t>Greg</t>
  </si>
  <si>
    <t>Beachy, Greg</t>
  </si>
  <si>
    <t>Hauser, Terry</t>
  </si>
  <si>
    <t>Destiny</t>
  </si>
  <si>
    <t>Ultis</t>
  </si>
  <si>
    <t>Ultis, Taylor</t>
  </si>
  <si>
    <t>Beeman, Jessica</t>
  </si>
  <si>
    <t>Hollingsworth</t>
  </si>
  <si>
    <t>Lara</t>
  </si>
  <si>
    <t>Hollingsworth, Lara</t>
  </si>
  <si>
    <t>Rinker</t>
  </si>
  <si>
    <t>Kenya</t>
  </si>
  <si>
    <t>Rinker, Kenya</t>
  </si>
  <si>
    <t>Ash</t>
  </si>
  <si>
    <t>Ash, Erin</t>
  </si>
  <si>
    <t xml:space="preserve">Ash </t>
  </si>
  <si>
    <t>Oates</t>
  </si>
  <si>
    <t>Oates, Rhonda</t>
  </si>
  <si>
    <t>Ingram, Patricia</t>
  </si>
  <si>
    <t>Social Worker</t>
  </si>
  <si>
    <t>Case Manager</t>
  </si>
  <si>
    <t>Custodian</t>
  </si>
  <si>
    <t>Counselor</t>
  </si>
  <si>
    <t>Wakefield</t>
  </si>
  <si>
    <t>Wakefield, Megan</t>
  </si>
  <si>
    <t>Warnick, Richard</t>
  </si>
  <si>
    <t>Sandy</t>
  </si>
  <si>
    <t>Pritts</t>
  </si>
  <si>
    <t>Harvey, Sandy</t>
  </si>
  <si>
    <t>Oxford, Margaret</t>
  </si>
  <si>
    <t>Pritts, Connie</t>
  </si>
  <si>
    <t xml:space="preserve">Jeff </t>
  </si>
  <si>
    <t>Greene</t>
  </si>
  <si>
    <t>Greene, Mark</t>
  </si>
  <si>
    <t>Strubin, Lindsey</t>
  </si>
  <si>
    <t>Schafer</t>
  </si>
  <si>
    <t>Schafer, Ashley</t>
  </si>
  <si>
    <t>Hawkins, Jacqueline</t>
  </si>
  <si>
    <t>Hedrick, Kristin</t>
  </si>
  <si>
    <t>Meekins</t>
  </si>
  <si>
    <t>Meekins, Chelsey</t>
  </si>
  <si>
    <t>Kaitlyn</t>
  </si>
  <si>
    <t>Bolyard, Kaitlyn</t>
  </si>
  <si>
    <t>Savage, Amanda</t>
  </si>
  <si>
    <t>Corby</t>
  </si>
  <si>
    <t>Corby, Megan</t>
  </si>
  <si>
    <t>Allen</t>
  </si>
  <si>
    <t>Evans, Allen</t>
  </si>
  <si>
    <t>DeWitt, Tim</t>
  </si>
  <si>
    <t>Mehall</t>
  </si>
  <si>
    <t>Breanna</t>
  </si>
  <si>
    <t>Mehall, Breanna</t>
  </si>
  <si>
    <t>Landen</t>
  </si>
  <si>
    <t>Murphy</t>
  </si>
  <si>
    <t>Bob</t>
  </si>
  <si>
    <t>Pelland</t>
  </si>
  <si>
    <t>Rick</t>
  </si>
  <si>
    <t>Murphy, Bob</t>
  </si>
  <si>
    <t>Pelland, Rick</t>
  </si>
  <si>
    <t>Eiswert</t>
  </si>
  <si>
    <t>Eiswert, Jennifer</t>
  </si>
  <si>
    <t>Skipper, Rhonda</t>
  </si>
  <si>
    <t>Skidmore</t>
  </si>
  <si>
    <t xml:space="preserve">Will </t>
  </si>
  <si>
    <t>Skidmore, Will</t>
  </si>
  <si>
    <t>Martha</t>
  </si>
  <si>
    <t>Dix, Martha</t>
  </si>
  <si>
    <t>Hogsett</t>
  </si>
  <si>
    <t>Hogsett, Katie</t>
  </si>
  <si>
    <t>Lucas, Pamela</t>
  </si>
  <si>
    <t>Warren</t>
  </si>
  <si>
    <t>Wright, Warren</t>
  </si>
  <si>
    <t>James Friend</t>
  </si>
  <si>
    <t>Jackson</t>
  </si>
  <si>
    <t>Jackson, Heather</t>
  </si>
  <si>
    <t>Lipscomb, Haylee</t>
  </si>
  <si>
    <t>RATE</t>
  </si>
  <si>
    <t>Spataro</t>
  </si>
  <si>
    <t>Karie</t>
  </si>
  <si>
    <t>Spataro, Karie</t>
  </si>
  <si>
    <t>Hannah</t>
  </si>
  <si>
    <t>Hostetler, Hannah</t>
  </si>
  <si>
    <t>Moon, John</t>
  </si>
  <si>
    <t>6 HOURS</t>
  </si>
  <si>
    <t>Shaw, Leah</t>
  </si>
  <si>
    <t>Simmons</t>
  </si>
  <si>
    <t>Liz</t>
  </si>
  <si>
    <t>Simmons, Liz</t>
  </si>
  <si>
    <t>Bosley</t>
  </si>
  <si>
    <t>Bosley, Jill</t>
  </si>
  <si>
    <t>Wickizer</t>
  </si>
  <si>
    <t>Damien</t>
  </si>
  <si>
    <t>Wickizer, Damien</t>
  </si>
  <si>
    <t>Mayle</t>
  </si>
  <si>
    <t>Mayle, Stephanie</t>
  </si>
  <si>
    <t>Merrill</t>
  </si>
  <si>
    <t>Merrill, Monica</t>
  </si>
  <si>
    <t>Hoover, Megan</t>
  </si>
  <si>
    <t>Dillon</t>
  </si>
  <si>
    <t>Dom</t>
  </si>
  <si>
    <t>Dom, Cathy</t>
  </si>
  <si>
    <t>Tracie Miller</t>
  </si>
  <si>
    <t>Yoder, Jessica</t>
  </si>
  <si>
    <t>Hady</t>
  </si>
  <si>
    <t>Bill</t>
  </si>
  <si>
    <t>Hady, Bill</t>
  </si>
  <si>
    <t>Hardesty</t>
  </si>
  <si>
    <t>Hardesty, Kendra</t>
  </si>
  <si>
    <t>Marcella</t>
  </si>
  <si>
    <t>0532</t>
  </si>
  <si>
    <t>Wilhelm</t>
  </si>
  <si>
    <t>Wilhelm, Erica</t>
  </si>
  <si>
    <t>Custer</t>
  </si>
  <si>
    <t>Custer, Bethany</t>
  </si>
  <si>
    <t>Tichinel</t>
  </si>
  <si>
    <t>Tichinel, Destiny</t>
  </si>
  <si>
    <t>Coluzzi</t>
  </si>
  <si>
    <t>Coluzzi, Sandra</t>
  </si>
  <si>
    <t>Sanders, Heather</t>
  </si>
  <si>
    <t>Chapman</t>
  </si>
  <si>
    <t>Chapman, Tara</t>
  </si>
  <si>
    <t>Yoder, Erin</t>
  </si>
  <si>
    <t>Kirchner, Gayle</t>
  </si>
  <si>
    <t>Special Ed Director</t>
  </si>
  <si>
    <t>Jackie</t>
  </si>
  <si>
    <t>Wright, Jackie</t>
  </si>
  <si>
    <t>Jolene</t>
  </si>
  <si>
    <t>Custer, Jolene</t>
  </si>
  <si>
    <t>Katherine</t>
  </si>
  <si>
    <t>Landen, Katherine</t>
  </si>
  <si>
    <t>Catherine</t>
  </si>
  <si>
    <t>Goodwin, Catherine</t>
  </si>
  <si>
    <t xml:space="preserve">Please attach an agenda and approved professional leave form (PLF)  for the workshop. </t>
  </si>
  <si>
    <t>Coordinator</t>
  </si>
  <si>
    <t>John Hummel</t>
  </si>
  <si>
    <t>5 HOURS*</t>
  </si>
  <si>
    <t>6 HOURS*</t>
  </si>
  <si>
    <t>Harman, Michelle</t>
  </si>
  <si>
    <t>Harman</t>
  </si>
  <si>
    <t>Michelle</t>
  </si>
  <si>
    <t>Dale</t>
  </si>
  <si>
    <t>Diane</t>
  </si>
  <si>
    <t>Dale, Diane</t>
  </si>
  <si>
    <t>Ginger</t>
  </si>
  <si>
    <t>Blocher, Ginger</t>
  </si>
  <si>
    <t>Hook</t>
  </si>
  <si>
    <t>Hook, Carrie</t>
  </si>
  <si>
    <t>Larah</t>
  </si>
  <si>
    <t>Savage, Larah</t>
  </si>
  <si>
    <t>Brianna</t>
  </si>
  <si>
    <t>Opel, Brianna</t>
  </si>
  <si>
    <t>Bruckey</t>
  </si>
  <si>
    <t>Bruckey, Lisa</t>
  </si>
  <si>
    <t>Carey</t>
  </si>
  <si>
    <t>Carey, Jessica</t>
  </si>
  <si>
    <t>Dillon, Kelly</t>
  </si>
  <si>
    <t>Eirich</t>
  </si>
  <si>
    <t>Trenton</t>
  </si>
  <si>
    <t>Eirich, Trenton</t>
  </si>
  <si>
    <t>Hill</t>
  </si>
  <si>
    <t>Hill, Amber</t>
  </si>
  <si>
    <t>Miller, Timothy</t>
  </si>
  <si>
    <t>O'Neill</t>
  </si>
  <si>
    <t>O'Neill, Emily</t>
  </si>
  <si>
    <t>Pysell, Diane</t>
  </si>
  <si>
    <t>Rogers</t>
  </si>
  <si>
    <t>Stacey</t>
  </si>
  <si>
    <t>Rogers, Stacey</t>
  </si>
  <si>
    <t>Ross, Michelle</t>
  </si>
  <si>
    <t>Shaffer, Jennifer</t>
  </si>
  <si>
    <t>Vannosdeln</t>
  </si>
  <si>
    <t>Vannosdeln, Melanie</t>
  </si>
  <si>
    <t>Vena</t>
  </si>
  <si>
    <t>Vena, Nicole</t>
  </si>
  <si>
    <t>Garey</t>
  </si>
  <si>
    <t>Garey, Carrie</t>
  </si>
  <si>
    <t>Florence</t>
  </si>
  <si>
    <t>Friend, Florence</t>
  </si>
  <si>
    <t>Faith</t>
  </si>
  <si>
    <t>Tichnell, Faith</t>
  </si>
  <si>
    <t>DeWitt, Eric</t>
  </si>
  <si>
    <t>Clayton</t>
  </si>
  <si>
    <t>Shaharazad</t>
  </si>
  <si>
    <t>Clayton, Shaharazad</t>
  </si>
  <si>
    <t>Maltba</t>
  </si>
  <si>
    <t>Shelby</t>
  </si>
  <si>
    <t>Maltba, Shelby</t>
  </si>
  <si>
    <t>Riddle</t>
  </si>
  <si>
    <t>Julie</t>
  </si>
  <si>
    <t>Riddle, Julie</t>
  </si>
  <si>
    <t>King</t>
  </si>
  <si>
    <t>Cameron</t>
  </si>
  <si>
    <t>King, Cameron</t>
  </si>
  <si>
    <t>Kirsten</t>
  </si>
  <si>
    <t>Welch, Kirsten</t>
  </si>
  <si>
    <t>Miller, Ryan</t>
  </si>
  <si>
    <t>Courtney</t>
  </si>
  <si>
    <t>Rodeheaver, Courtney</t>
  </si>
  <si>
    <t>Tanner</t>
  </si>
  <si>
    <t>Faith, Tanner</t>
  </si>
  <si>
    <t>DiSimone</t>
  </si>
  <si>
    <t>Nannette</t>
  </si>
  <si>
    <t>Braithwaite, Nannette</t>
  </si>
  <si>
    <t>DiSimone, Melissa</t>
  </si>
  <si>
    <t>Ashton</t>
  </si>
  <si>
    <t>Carr, Ashton</t>
  </si>
  <si>
    <t>Manko</t>
  </si>
  <si>
    <t>Manko, Heather</t>
  </si>
  <si>
    <t>Spiker</t>
  </si>
  <si>
    <t>Aimee</t>
  </si>
  <si>
    <t>Spiker, Aimee</t>
  </si>
  <si>
    <t>Wotring</t>
  </si>
  <si>
    <t>Wotring, Karla</t>
  </si>
  <si>
    <t>Ashby, Marcella</t>
  </si>
  <si>
    <t>Mollie</t>
  </si>
  <si>
    <t>Lawrence, Mollie</t>
  </si>
  <si>
    <t>Hutcheson</t>
  </si>
  <si>
    <t>Hutcheson, Shelby</t>
  </si>
  <si>
    <t>Zang</t>
  </si>
  <si>
    <t>Russell</t>
  </si>
  <si>
    <t>Zang, Russell</t>
  </si>
  <si>
    <t>Callis</t>
  </si>
  <si>
    <t>Nicholas</t>
  </si>
  <si>
    <t>Callis, Nicholas</t>
  </si>
  <si>
    <t>Dively</t>
  </si>
  <si>
    <t>Ian</t>
  </si>
  <si>
    <t>Dively, Ian</t>
  </si>
  <si>
    <t>Mills</t>
  </si>
  <si>
    <t>Mills, Emily</t>
  </si>
  <si>
    <t>Tristan</t>
  </si>
  <si>
    <t>Nazelrod, Tristan</t>
  </si>
  <si>
    <t>Oliphant</t>
  </si>
  <si>
    <t>Oliphant, Haley</t>
  </si>
  <si>
    <t>Kenneth</t>
  </si>
  <si>
    <t>Yommer, Kenneth</t>
  </si>
  <si>
    <t>Adams, Christopher</t>
  </si>
  <si>
    <t>Czmiel</t>
  </si>
  <si>
    <t>Czmiel, Faith</t>
  </si>
  <si>
    <t>Dinterman</t>
  </si>
  <si>
    <t>Kyle</t>
  </si>
  <si>
    <t xml:space="preserve">Kyle </t>
  </si>
  <si>
    <t>Dinterman, Kyle</t>
  </si>
  <si>
    <t>Fredlock</t>
  </si>
  <si>
    <t>Sherri</t>
  </si>
  <si>
    <t>Speech Therapist</t>
  </si>
  <si>
    <t>Fredlock, Sherri</t>
  </si>
  <si>
    <t>Leader</t>
  </si>
  <si>
    <t>Leader, Sherry</t>
  </si>
  <si>
    <t>Ahna</t>
  </si>
  <si>
    <t>Lewis, Ahna</t>
  </si>
  <si>
    <t>Michael, Emily</t>
  </si>
  <si>
    <t>Miller, Kathleen</t>
  </si>
  <si>
    <t>Nichols</t>
  </si>
  <si>
    <t>Chloe</t>
  </si>
  <si>
    <t>Nichols, Chloe</t>
  </si>
  <si>
    <t>Rider</t>
  </si>
  <si>
    <t>Rider, Tracy</t>
  </si>
  <si>
    <t>Ringer</t>
  </si>
  <si>
    <t>Ringer, William</t>
  </si>
  <si>
    <t>Stewart</t>
  </si>
  <si>
    <t>Stewart, Logan</t>
  </si>
  <si>
    <t>Tusing</t>
  </si>
  <si>
    <t>Tusing, Tammy</t>
  </si>
  <si>
    <t>Tusing, Thomas</t>
  </si>
  <si>
    <t>Whiteman</t>
  </si>
  <si>
    <t>Whiteman, Nicholas</t>
  </si>
  <si>
    <t>Burton</t>
  </si>
  <si>
    <t>Burton, Megan</t>
  </si>
  <si>
    <t>Morgan</t>
  </si>
  <si>
    <t>Morgan, Robin</t>
  </si>
  <si>
    <t>Upole, Heather</t>
  </si>
  <si>
    <t>Ferguson</t>
  </si>
  <si>
    <t>Judith</t>
  </si>
  <si>
    <t>Ferguson, Judith</t>
  </si>
  <si>
    <t>Miller, Michele</t>
  </si>
  <si>
    <t>Morfe</t>
  </si>
  <si>
    <t>Morfe, Laurie</t>
  </si>
  <si>
    <t>Murphy, Michael</t>
  </si>
  <si>
    <t>Muir</t>
  </si>
  <si>
    <t>Muir, Teresa</t>
  </si>
  <si>
    <t>Roberts</t>
  </si>
  <si>
    <t>Justin</t>
  </si>
  <si>
    <t>Roberts, Justin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</si>
</sst>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###"/>
    <numFmt numFmtId="165" formatCode="0000"/>
  </numFmts>
  <fonts count="26" x14ac:knownFonts="1"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3" xfId="0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12" xfId="0" applyBorder="1"/>
    <xf numFmtId="0" fontId="0" fillId="0" borderId="4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5" fillId="0" borderId="5" xfId="0" applyFont="1" applyBorder="1"/>
    <xf numFmtId="9" fontId="5" fillId="0" borderId="6" xfId="2" applyFont="1" applyBorder="1" applyAlignment="1">
      <alignment horizontal="center"/>
    </xf>
    <xf numFmtId="44" fontId="5" fillId="0" borderId="7" xfId="1" applyFont="1" applyBorder="1"/>
    <xf numFmtId="0" fontId="5" fillId="0" borderId="10" xfId="0" applyFont="1" applyBorder="1"/>
    <xf numFmtId="9" fontId="5" fillId="0" borderId="0" xfId="2" applyFont="1" applyBorder="1" applyAlignment="1">
      <alignment horizontal="center"/>
    </xf>
    <xf numFmtId="44" fontId="5" fillId="0" borderId="11" xfId="1" applyFont="1" applyBorder="1"/>
    <xf numFmtId="0" fontId="5" fillId="0" borderId="8" xfId="0" applyFont="1" applyBorder="1"/>
    <xf numFmtId="9" fontId="5" fillId="0" borderId="1" xfId="2" applyFont="1" applyBorder="1" applyAlignment="1">
      <alignment horizontal="center"/>
    </xf>
    <xf numFmtId="44" fontId="5" fillId="0" borderId="9" xfId="1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/>
    <xf numFmtId="0" fontId="5" fillId="0" borderId="11" xfId="0" applyFont="1" applyBorder="1"/>
    <xf numFmtId="0" fontId="5" fillId="0" borderId="8" xfId="0" applyFont="1" applyBorder="1" applyAlignment="1">
      <alignment horizontal="center"/>
    </xf>
    <xf numFmtId="0" fontId="5" fillId="0" borderId="1" xfId="0" applyFont="1" applyBorder="1"/>
    <xf numFmtId="0" fontId="5" fillId="0" borderId="9" xfId="0" applyFont="1" applyBorder="1"/>
    <xf numFmtId="0" fontId="8" fillId="0" borderId="0" xfId="0" applyFo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3" xfId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4" xfId="0" applyFont="1" applyBorder="1"/>
    <xf numFmtId="0" fontId="5" fillId="0" borderId="14" xfId="0" applyFont="1" applyBorder="1"/>
    <xf numFmtId="0" fontId="11" fillId="0" borderId="0" xfId="0" applyFont="1"/>
    <xf numFmtId="0" fontId="10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12" fillId="0" borderId="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3" fillId="0" borderId="0" xfId="0" applyFont="1"/>
    <xf numFmtId="0" fontId="9" fillId="0" borderId="0" xfId="0" applyFont="1"/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6" xfId="0" applyBorder="1"/>
    <xf numFmtId="0" fontId="0" fillId="0" borderId="0" xfId="0" applyFill="1" applyBorder="1"/>
    <xf numFmtId="0" fontId="6" fillId="0" borderId="1" xfId="0" applyFont="1" applyBorder="1"/>
    <xf numFmtId="49" fontId="0" fillId="0" borderId="14" xfId="0" applyNumberFormat="1" applyBorder="1"/>
    <xf numFmtId="49" fontId="0" fillId="0" borderId="0" xfId="0" applyNumberFormat="1" applyBorder="1"/>
    <xf numFmtId="0" fontId="0" fillId="0" borderId="1" xfId="0" applyFill="1" applyBorder="1"/>
    <xf numFmtId="0" fontId="0" fillId="0" borderId="14" xfId="0" applyFont="1" applyBorder="1"/>
    <xf numFmtId="0" fontId="22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13" xfId="0" applyFont="1" applyBorder="1"/>
    <xf numFmtId="0" fontId="0" fillId="0" borderId="15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9" fontId="4" fillId="0" borderId="3" xfId="2" applyFont="1" applyBorder="1" applyAlignment="1">
      <alignment horizontal="center" vertical="center"/>
    </xf>
    <xf numFmtId="9" fontId="4" fillId="0" borderId="12" xfId="2" applyFont="1" applyBorder="1" applyAlignment="1">
      <alignment horizontal="center" vertical="center"/>
    </xf>
    <xf numFmtId="9" fontId="4" fillId="0" borderId="4" xfId="2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4" fontId="4" fillId="0" borderId="12" xfId="1" applyFon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9" fontId="0" fillId="2" borderId="2" xfId="0" applyNumberFormat="1" applyFill="1" applyBorder="1" applyAlignment="1" applyProtection="1">
      <alignment horizontal="center" vertical="center"/>
      <protection locked="0"/>
    </xf>
    <xf numFmtId="44" fontId="0" fillId="2" borderId="2" xfId="1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8" fontId="0" fillId="2" borderId="2" xfId="0" applyNumberForma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2" xfId="0" applyFont="1" applyBorder="1"/>
    <xf numFmtId="0" fontId="0" fillId="0" borderId="0" xfId="0" applyFont="1" applyFill="1" applyBorder="1"/>
    <xf numFmtId="0" fontId="0" fillId="0" borderId="2" xfId="0" applyFill="1" applyBorder="1"/>
    <xf numFmtId="0" fontId="0" fillId="0" borderId="3" xfId="0" applyNumberForma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49" fontId="22" fillId="0" borderId="2" xfId="0" applyNumberFormat="1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3" fillId="4" borderId="43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49" fontId="22" fillId="0" borderId="4" xfId="0" applyNumberFormat="1" applyFont="1" applyBorder="1" applyAlignment="1">
      <alignment vertical="center"/>
    </xf>
    <xf numFmtId="49" fontId="22" fillId="0" borderId="38" xfId="0" applyNumberFormat="1" applyFont="1" applyBorder="1" applyAlignment="1">
      <alignment vertical="center"/>
    </xf>
    <xf numFmtId="0" fontId="0" fillId="0" borderId="15" xfId="0" applyFont="1" applyFill="1" applyBorder="1"/>
    <xf numFmtId="0" fontId="0" fillId="0" borderId="2" xfId="0" applyFont="1" applyFill="1" applyBorder="1"/>
    <xf numFmtId="0" fontId="0" fillId="0" borderId="15" xfId="0" applyFont="1" applyBorder="1"/>
    <xf numFmtId="0" fontId="0" fillId="0" borderId="7" xfId="0" applyFont="1" applyFill="1" applyBorder="1"/>
    <xf numFmtId="0" fontId="0" fillId="0" borderId="3" xfId="0" applyFont="1" applyFill="1" applyBorder="1"/>
    <xf numFmtId="49" fontId="0" fillId="0" borderId="15" xfId="0" applyNumberFormat="1" applyBorder="1"/>
    <xf numFmtId="0" fontId="0" fillId="0" borderId="14" xfId="0" applyFill="1" applyBorder="1"/>
    <xf numFmtId="0" fontId="0" fillId="0" borderId="14" xfId="0" applyFont="1" applyFill="1" applyBorder="1"/>
    <xf numFmtId="0" fontId="0" fillId="0" borderId="13" xfId="0" applyFill="1" applyBorder="1"/>
    <xf numFmtId="49" fontId="0" fillId="0" borderId="15" xfId="0" applyNumberFormat="1" applyFill="1" applyBorder="1"/>
    <xf numFmtId="0" fontId="0" fillId="0" borderId="15" xfId="0" applyFill="1" applyBorder="1"/>
    <xf numFmtId="49" fontId="0" fillId="0" borderId="14" xfId="0" applyNumberFormat="1" applyFill="1" applyBorder="1"/>
    <xf numFmtId="0" fontId="0" fillId="0" borderId="6" xfId="0" applyFont="1" applyFill="1" applyBorder="1"/>
    <xf numFmtId="0" fontId="0" fillId="0" borderId="12" xfId="0" applyFill="1" applyBorder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0" xfId="0" applyFill="1"/>
    <xf numFmtId="8" fontId="0" fillId="2" borderId="2" xfId="1" applyNumberFormat="1" applyFont="1" applyFill="1" applyBorder="1" applyAlignment="1" applyProtection="1">
      <alignment horizontal="center" vertical="center"/>
      <protection locked="0"/>
    </xf>
    <xf numFmtId="0" fontId="3" fillId="4" borderId="44" xfId="0" applyNumberFormat="1" applyFont="1" applyFill="1" applyBorder="1" applyAlignment="1">
      <alignment horizontal="left" vertical="center"/>
    </xf>
    <xf numFmtId="0" fontId="22" fillId="0" borderId="4" xfId="0" applyNumberFormat="1" applyFont="1" applyBorder="1" applyAlignment="1">
      <alignment vertical="center"/>
    </xf>
    <xf numFmtId="0" fontId="22" fillId="0" borderId="2" xfId="0" applyNumberFormat="1" applyFont="1" applyBorder="1" applyAlignment="1">
      <alignment vertical="center"/>
    </xf>
    <xf numFmtId="0" fontId="0" fillId="0" borderId="2" xfId="0" applyNumberFormat="1" applyBorder="1"/>
    <xf numFmtId="0" fontId="22" fillId="0" borderId="38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164" fontId="22" fillId="0" borderId="2" xfId="0" applyNumberFormat="1" applyFont="1" applyBorder="1" applyAlignment="1">
      <alignment vertical="center"/>
    </xf>
    <xf numFmtId="165" fontId="22" fillId="0" borderId="2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2" fillId="0" borderId="2" xfId="0" quotePrefix="1" applyNumberFormat="1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0" fillId="0" borderId="46" xfId="0" applyFont="1" applyFill="1" applyBorder="1"/>
    <xf numFmtId="49" fontId="0" fillId="0" borderId="0" xfId="0" applyNumberFormat="1" applyFill="1" applyBorder="1"/>
    <xf numFmtId="0" fontId="0" fillId="0" borderId="0" xfId="0" applyFont="1" applyFill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27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19" fillId="2" borderId="14" xfId="0" applyFont="1" applyFill="1" applyBorder="1" applyAlignment="1" applyProtection="1">
      <alignment horizontal="center"/>
      <protection locked="0"/>
    </xf>
    <xf numFmtId="0" fontId="19" fillId="2" borderId="15" xfId="0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</cellXfs>
  <cellStyles count="135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2066925</xdr:colOff>
      <xdr:row>2</xdr:row>
      <xdr:rowOff>203200</xdr:rowOff>
    </xdr:to>
    <xdr:pic>
      <xdr:nvPicPr>
        <xdr:cNvPr id="2" name="Picture 1" descr="SIGNIN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253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2</xdr:row>
      <xdr:rowOff>203200</xdr:rowOff>
    </xdr:to>
    <xdr:pic>
      <xdr:nvPicPr>
        <xdr:cNvPr id="2" name="Picture 1" descr="SIGNIN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25300" cy="749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2</xdr:row>
      <xdr:rowOff>203200</xdr:rowOff>
    </xdr:to>
    <xdr:pic>
      <xdr:nvPicPr>
        <xdr:cNvPr id="2" name="Picture 1" descr="SIGNIN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25300" cy="749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2</xdr:row>
      <xdr:rowOff>203200</xdr:rowOff>
    </xdr:to>
    <xdr:pic>
      <xdr:nvPicPr>
        <xdr:cNvPr id="2" name="Picture 1" descr="SIGNIN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25300" cy="749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2</xdr:row>
      <xdr:rowOff>203200</xdr:rowOff>
    </xdr:to>
    <xdr:pic>
      <xdr:nvPicPr>
        <xdr:cNvPr id="2" name="Picture 1" descr="SIGNIN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253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C21" sqref="C21"/>
    </sheetView>
  </sheetViews>
  <sheetFormatPr defaultColWidth="8.85546875" defaultRowHeight="15" x14ac:dyDescent="0.25"/>
  <cols>
    <col min="1" max="1" width="8.42578125" customWidth="1"/>
    <col min="2" max="2" width="13.140625" customWidth="1"/>
    <col min="3" max="5" width="9.7109375" customWidth="1"/>
    <col min="6" max="6" width="7.42578125" customWidth="1"/>
    <col min="9" max="9" width="11.7109375" customWidth="1"/>
    <col min="11" max="11" width="8.85546875" bestFit="1" customWidth="1"/>
    <col min="12" max="13" width="10.42578125" bestFit="1" customWidth="1"/>
    <col min="14" max="14" width="9.7109375" customWidth="1"/>
    <col min="15" max="15" width="28.7109375" customWidth="1"/>
  </cols>
  <sheetData>
    <row r="1" spans="1:16" x14ac:dyDescent="0.25">
      <c r="A1" s="42" t="s">
        <v>0</v>
      </c>
    </row>
    <row r="2" spans="1:16" s="54" customFormat="1" ht="21" x14ac:dyDescent="0.3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6" s="54" customFormat="1" ht="21" x14ac:dyDescent="0.3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5" spans="1:16" x14ac:dyDescent="0.25">
      <c r="A5" s="6" t="s">
        <v>3</v>
      </c>
      <c r="C5" s="40"/>
      <c r="D5" s="40"/>
      <c r="E5" s="40"/>
      <c r="F5" s="40"/>
      <c r="H5" s="6" t="s">
        <v>4</v>
      </c>
      <c r="J5" s="1" t="s">
        <v>32</v>
      </c>
      <c r="K5" s="2" t="s">
        <v>5</v>
      </c>
      <c r="L5" s="1" t="s">
        <v>31</v>
      </c>
    </row>
    <row r="6" spans="1:16" x14ac:dyDescent="0.25">
      <c r="A6" s="6"/>
    </row>
    <row r="7" spans="1:16" s="5" customFormat="1" ht="12" x14ac:dyDescent="0.2">
      <c r="A7" s="7" t="s">
        <v>21</v>
      </c>
      <c r="H7" s="7" t="s">
        <v>36</v>
      </c>
    </row>
    <row r="8" spans="1:16" s="5" customFormat="1" ht="12" x14ac:dyDescent="0.2">
      <c r="A8" s="33" t="s">
        <v>17</v>
      </c>
      <c r="B8" s="34" t="s">
        <v>22</v>
      </c>
      <c r="C8" s="35"/>
      <c r="H8" s="24" t="s">
        <v>25</v>
      </c>
      <c r="I8" s="25">
        <v>0.2</v>
      </c>
      <c r="J8" s="26">
        <f>+I8*125</f>
        <v>25</v>
      </c>
      <c r="K8" s="24" t="s">
        <v>27</v>
      </c>
      <c r="L8" s="25">
        <v>0.6</v>
      </c>
      <c r="M8" s="26">
        <f>+L8*125</f>
        <v>75</v>
      </c>
    </row>
    <row r="9" spans="1:16" s="5" customFormat="1" ht="12" x14ac:dyDescent="0.2">
      <c r="A9" s="36" t="s">
        <v>18</v>
      </c>
      <c r="B9" s="37" t="s">
        <v>23</v>
      </c>
      <c r="C9" s="38"/>
      <c r="H9" s="27" t="s">
        <v>26</v>
      </c>
      <c r="I9" s="28">
        <v>0.4</v>
      </c>
      <c r="J9" s="29">
        <f t="shared" ref="J9:J10" si="0">+I9*125</f>
        <v>50</v>
      </c>
      <c r="K9" s="27" t="s">
        <v>29</v>
      </c>
      <c r="L9" s="28">
        <v>0.8</v>
      </c>
      <c r="M9" s="29">
        <f>+L9*125</f>
        <v>100</v>
      </c>
    </row>
    <row r="10" spans="1:16" s="5" customFormat="1" ht="12" x14ac:dyDescent="0.2">
      <c r="A10" s="39" t="s">
        <v>19</v>
      </c>
      <c r="B10" s="40" t="s">
        <v>24</v>
      </c>
      <c r="C10" s="41"/>
      <c r="H10" s="30" t="s">
        <v>28</v>
      </c>
      <c r="I10" s="31">
        <v>0.5</v>
      </c>
      <c r="J10" s="32">
        <f t="shared" si="0"/>
        <v>62.5</v>
      </c>
      <c r="K10" s="30" t="s">
        <v>30</v>
      </c>
      <c r="L10" s="31">
        <v>1</v>
      </c>
      <c r="M10" s="32">
        <f>+L10*125</f>
        <v>125</v>
      </c>
    </row>
    <row r="11" spans="1:16" s="5" customFormat="1" ht="12" x14ac:dyDescent="0.2">
      <c r="A11" s="4"/>
    </row>
    <row r="12" spans="1:16" s="6" customFormat="1" x14ac:dyDescent="0.25">
      <c r="A12" s="47" t="s">
        <v>20</v>
      </c>
      <c r="B12" s="47" t="s">
        <v>6</v>
      </c>
      <c r="C12" s="179" t="s">
        <v>8</v>
      </c>
      <c r="D12" s="180"/>
      <c r="E12" s="180"/>
      <c r="F12" s="180"/>
      <c r="G12" s="179" t="s">
        <v>8</v>
      </c>
      <c r="H12" s="180"/>
      <c r="I12" s="180"/>
      <c r="J12" s="183"/>
      <c r="K12" s="47"/>
      <c r="L12" s="47" t="s">
        <v>14</v>
      </c>
      <c r="M12" s="47" t="s">
        <v>12</v>
      </c>
      <c r="N12" s="47"/>
      <c r="O12" s="47"/>
      <c r="P12" s="7"/>
    </row>
    <row r="13" spans="1:16" s="6" customFormat="1" x14ac:dyDescent="0.25">
      <c r="A13" s="48" t="s">
        <v>11</v>
      </c>
      <c r="B13" s="48" t="s">
        <v>7</v>
      </c>
      <c r="C13" s="181" t="s">
        <v>9</v>
      </c>
      <c r="D13" s="182"/>
      <c r="E13" s="182"/>
      <c r="F13" s="182"/>
      <c r="G13" s="181" t="s">
        <v>10</v>
      </c>
      <c r="H13" s="182"/>
      <c r="I13" s="182"/>
      <c r="J13" s="184"/>
      <c r="K13" s="48" t="s">
        <v>33</v>
      </c>
      <c r="L13" s="48" t="s">
        <v>13</v>
      </c>
      <c r="M13" s="48" t="s">
        <v>35</v>
      </c>
      <c r="N13" s="48" t="s">
        <v>15</v>
      </c>
      <c r="O13" s="48" t="s">
        <v>16</v>
      </c>
      <c r="P13" s="7"/>
    </row>
    <row r="14" spans="1:16" ht="26.25" customHeight="1" x14ac:dyDescent="0.25">
      <c r="A14" s="14"/>
      <c r="B14" s="17"/>
      <c r="C14" s="15"/>
      <c r="D14" s="15"/>
      <c r="E14" s="15"/>
      <c r="F14" s="16"/>
      <c r="G14" s="14"/>
      <c r="H14" s="15"/>
      <c r="I14" s="15"/>
      <c r="J14" s="16"/>
      <c r="K14" s="15"/>
      <c r="L14" s="17"/>
      <c r="M14" s="15"/>
      <c r="N14" s="46">
        <f>125*M14</f>
        <v>0</v>
      </c>
      <c r="O14" s="8" t="s">
        <v>34</v>
      </c>
    </row>
    <row r="15" spans="1:16" ht="26.25" customHeight="1" x14ac:dyDescent="0.25">
      <c r="A15" s="20"/>
      <c r="B15" s="21"/>
      <c r="C15" s="22"/>
      <c r="D15" s="22"/>
      <c r="E15" s="22"/>
      <c r="F15" s="23"/>
      <c r="G15" s="20"/>
      <c r="H15" s="22"/>
      <c r="I15" s="22"/>
      <c r="J15" s="23"/>
      <c r="K15" s="22"/>
      <c r="L15" s="21"/>
      <c r="M15" s="22"/>
      <c r="N15" s="21"/>
      <c r="O15" s="43"/>
    </row>
    <row r="16" spans="1:16" ht="26.25" customHeight="1" x14ac:dyDescent="0.25">
      <c r="A16" s="9"/>
      <c r="B16" s="18"/>
      <c r="C16" s="10"/>
      <c r="D16" s="10"/>
      <c r="E16" s="10"/>
      <c r="F16" s="11"/>
      <c r="G16" s="9"/>
      <c r="H16" s="10"/>
      <c r="I16" s="10"/>
      <c r="J16" s="11"/>
      <c r="K16" s="10"/>
      <c r="L16" s="18"/>
      <c r="M16" s="10"/>
      <c r="N16" s="18"/>
      <c r="O16" s="44"/>
    </row>
    <row r="17" spans="1:15" ht="26.25" customHeight="1" x14ac:dyDescent="0.25">
      <c r="A17" s="20"/>
      <c r="B17" s="21"/>
      <c r="C17" s="22"/>
      <c r="D17" s="22"/>
      <c r="E17" s="22"/>
      <c r="F17" s="23"/>
      <c r="G17" s="20"/>
      <c r="H17" s="22"/>
      <c r="I17" s="22"/>
      <c r="J17" s="23"/>
      <c r="K17" s="22"/>
      <c r="L17" s="21"/>
      <c r="M17" s="22"/>
      <c r="N17" s="21"/>
      <c r="O17" s="43"/>
    </row>
    <row r="18" spans="1:15" ht="26.25" customHeight="1" x14ac:dyDescent="0.25">
      <c r="A18" s="9"/>
      <c r="B18" s="18"/>
      <c r="C18" s="10"/>
      <c r="D18" s="10"/>
      <c r="E18" s="10"/>
      <c r="F18" s="11"/>
      <c r="G18" s="9"/>
      <c r="H18" s="10"/>
      <c r="I18" s="10"/>
      <c r="J18" s="11"/>
      <c r="K18" s="10"/>
      <c r="L18" s="18"/>
      <c r="M18" s="10"/>
      <c r="N18" s="18"/>
      <c r="O18" s="44"/>
    </row>
    <row r="19" spans="1:15" ht="26.25" customHeight="1" x14ac:dyDescent="0.25">
      <c r="A19" s="20"/>
      <c r="B19" s="21"/>
      <c r="C19" s="22"/>
      <c r="D19" s="22"/>
      <c r="E19" s="22"/>
      <c r="F19" s="23"/>
      <c r="G19" s="20"/>
      <c r="H19" s="22"/>
      <c r="I19" s="22"/>
      <c r="J19" s="23"/>
      <c r="K19" s="22"/>
      <c r="L19" s="21"/>
      <c r="M19" s="22"/>
      <c r="N19" s="21"/>
      <c r="O19" s="43"/>
    </row>
    <row r="20" spans="1:15" ht="26.25" customHeight="1" x14ac:dyDescent="0.25">
      <c r="A20" s="9"/>
      <c r="B20" s="18"/>
      <c r="C20" s="10"/>
      <c r="D20" s="10"/>
      <c r="E20" s="10"/>
      <c r="F20" s="11"/>
      <c r="G20" s="9"/>
      <c r="H20" s="10"/>
      <c r="I20" s="10"/>
      <c r="J20" s="11"/>
      <c r="K20" s="10"/>
      <c r="L20" s="18"/>
      <c r="M20" s="10"/>
      <c r="N20" s="18"/>
      <c r="O20" s="44"/>
    </row>
    <row r="21" spans="1:15" ht="26.25" customHeight="1" x14ac:dyDescent="0.25">
      <c r="A21" s="20"/>
      <c r="B21" s="21"/>
      <c r="C21" s="22"/>
      <c r="D21" s="22"/>
      <c r="E21" s="22"/>
      <c r="F21" s="23"/>
      <c r="G21" s="20"/>
      <c r="H21" s="22"/>
      <c r="I21" s="22"/>
      <c r="J21" s="23"/>
      <c r="K21" s="22"/>
      <c r="L21" s="21"/>
      <c r="M21" s="22"/>
      <c r="N21" s="21"/>
      <c r="O21" s="43"/>
    </row>
    <row r="22" spans="1:15" ht="26.25" customHeight="1" x14ac:dyDescent="0.25">
      <c r="A22" s="9"/>
      <c r="B22" s="18"/>
      <c r="C22" s="10"/>
      <c r="D22" s="10"/>
      <c r="E22" s="10"/>
      <c r="F22" s="11"/>
      <c r="G22" s="9"/>
      <c r="H22" s="10"/>
      <c r="I22" s="10"/>
      <c r="J22" s="11"/>
      <c r="K22" s="10"/>
      <c r="L22" s="18"/>
      <c r="M22" s="10"/>
      <c r="N22" s="18"/>
      <c r="O22" s="44"/>
    </row>
    <row r="23" spans="1:15" ht="26.25" customHeight="1" x14ac:dyDescent="0.25">
      <c r="A23" s="20"/>
      <c r="B23" s="21"/>
      <c r="C23" s="22"/>
      <c r="D23" s="22"/>
      <c r="E23" s="22"/>
      <c r="F23" s="23"/>
      <c r="G23" s="20"/>
      <c r="H23" s="22"/>
      <c r="I23" s="22"/>
      <c r="J23" s="23"/>
      <c r="K23" s="22"/>
      <c r="L23" s="21"/>
      <c r="M23" s="22"/>
      <c r="N23" s="21"/>
      <c r="O23" s="43"/>
    </row>
    <row r="24" spans="1:15" ht="26.25" customHeight="1" x14ac:dyDescent="0.25">
      <c r="A24" s="9"/>
      <c r="B24" s="18"/>
      <c r="C24" s="10"/>
      <c r="D24" s="10"/>
      <c r="E24" s="10"/>
      <c r="F24" s="11"/>
      <c r="G24" s="9"/>
      <c r="H24" s="10"/>
      <c r="I24" s="10"/>
      <c r="J24" s="11"/>
      <c r="K24" s="10"/>
      <c r="L24" s="18"/>
      <c r="M24" s="10"/>
      <c r="N24" s="18"/>
      <c r="O24" s="44"/>
    </row>
    <row r="25" spans="1:15" ht="26.25" customHeight="1" x14ac:dyDescent="0.25">
      <c r="A25" s="20"/>
      <c r="B25" s="21"/>
      <c r="C25" s="22"/>
      <c r="D25" s="22"/>
      <c r="E25" s="22"/>
      <c r="F25" s="23"/>
      <c r="G25" s="20"/>
      <c r="H25" s="22"/>
      <c r="I25" s="22"/>
      <c r="J25" s="23"/>
      <c r="K25" s="22"/>
      <c r="L25" s="21"/>
      <c r="M25" s="22"/>
      <c r="N25" s="21"/>
      <c r="O25" s="43"/>
    </row>
    <row r="26" spans="1:15" ht="26.25" customHeight="1" x14ac:dyDescent="0.25">
      <c r="A26" s="9"/>
      <c r="B26" s="18"/>
      <c r="C26" s="10"/>
      <c r="D26" s="10"/>
      <c r="E26" s="10"/>
      <c r="F26" s="11"/>
      <c r="G26" s="9"/>
      <c r="H26" s="10"/>
      <c r="I26" s="10"/>
      <c r="J26" s="11"/>
      <c r="K26" s="10"/>
      <c r="L26" s="18"/>
      <c r="M26" s="10"/>
      <c r="N26" s="18"/>
      <c r="O26" s="44"/>
    </row>
    <row r="27" spans="1:15" ht="26.25" customHeight="1" x14ac:dyDescent="0.25">
      <c r="A27" s="20"/>
      <c r="B27" s="21"/>
      <c r="C27" s="22"/>
      <c r="D27" s="22"/>
      <c r="E27" s="22"/>
      <c r="F27" s="23"/>
      <c r="G27" s="20"/>
      <c r="H27" s="22"/>
      <c r="I27" s="22"/>
      <c r="J27" s="23"/>
      <c r="K27" s="22"/>
      <c r="L27" s="21"/>
      <c r="M27" s="22"/>
      <c r="N27" s="21"/>
      <c r="O27" s="43"/>
    </row>
    <row r="28" spans="1:15" ht="26.25" customHeight="1" x14ac:dyDescent="0.25">
      <c r="A28" s="20"/>
      <c r="B28" s="21"/>
      <c r="C28" s="22"/>
      <c r="D28" s="22"/>
      <c r="E28" s="22"/>
      <c r="F28" s="23"/>
      <c r="G28" s="20"/>
      <c r="H28" s="22"/>
      <c r="I28" s="22"/>
      <c r="J28" s="23"/>
      <c r="K28" s="22"/>
      <c r="L28" s="21"/>
      <c r="M28" s="22"/>
      <c r="N28" s="21"/>
      <c r="O28" s="43"/>
    </row>
    <row r="29" spans="1:15" ht="26.25" customHeight="1" x14ac:dyDescent="0.25">
      <c r="A29" s="9"/>
      <c r="B29" s="18"/>
      <c r="C29" s="10"/>
      <c r="D29" s="10"/>
      <c r="E29" s="10"/>
      <c r="F29" s="11"/>
      <c r="G29" s="9"/>
      <c r="H29" s="10"/>
      <c r="I29" s="10"/>
      <c r="J29" s="11"/>
      <c r="K29" s="10"/>
      <c r="L29" s="18"/>
      <c r="M29" s="10"/>
      <c r="N29" s="18"/>
      <c r="O29" s="44"/>
    </row>
    <row r="30" spans="1:15" ht="26.25" customHeight="1" x14ac:dyDescent="0.25">
      <c r="A30" s="20"/>
      <c r="B30" s="21"/>
      <c r="C30" s="22"/>
      <c r="D30" s="22"/>
      <c r="E30" s="22"/>
      <c r="F30" s="23"/>
      <c r="G30" s="20"/>
      <c r="H30" s="22"/>
      <c r="I30" s="22"/>
      <c r="J30" s="23"/>
      <c r="K30" s="22"/>
      <c r="L30" s="21"/>
      <c r="M30" s="22"/>
      <c r="N30" s="21"/>
      <c r="O30" s="43"/>
    </row>
    <row r="31" spans="1:15" ht="26.25" customHeight="1" x14ac:dyDescent="0.25">
      <c r="A31" s="9"/>
      <c r="B31" s="18"/>
      <c r="C31" s="10"/>
      <c r="D31" s="10"/>
      <c r="E31" s="10"/>
      <c r="F31" s="11"/>
      <c r="G31" s="9"/>
      <c r="H31" s="10"/>
      <c r="I31" s="10"/>
      <c r="J31" s="11"/>
      <c r="K31" s="10"/>
      <c r="L31" s="18"/>
      <c r="M31" s="10"/>
      <c r="N31" s="18"/>
      <c r="O31" s="44"/>
    </row>
    <row r="32" spans="1:15" ht="26.25" customHeight="1" x14ac:dyDescent="0.25">
      <c r="A32" s="20"/>
      <c r="B32" s="21"/>
      <c r="C32" s="22"/>
      <c r="D32" s="22"/>
      <c r="E32" s="22"/>
      <c r="F32" s="23"/>
      <c r="G32" s="20"/>
      <c r="H32" s="22"/>
      <c r="I32" s="22"/>
      <c r="J32" s="23"/>
      <c r="K32" s="22"/>
      <c r="L32" s="21"/>
      <c r="M32" s="22"/>
      <c r="N32" s="21"/>
      <c r="O32" s="43"/>
    </row>
    <row r="33" spans="1:15" ht="26.25" customHeight="1" x14ac:dyDescent="0.25">
      <c r="A33" s="12"/>
      <c r="B33" s="19"/>
      <c r="C33" s="1"/>
      <c r="D33" s="1"/>
      <c r="E33" s="1"/>
      <c r="F33" s="13"/>
      <c r="G33" s="12"/>
      <c r="H33" s="1"/>
      <c r="I33" s="1"/>
      <c r="J33" s="13"/>
      <c r="K33" s="1"/>
      <c r="L33" s="19"/>
      <c r="M33" s="1"/>
      <c r="N33" s="19"/>
      <c r="O33" s="45"/>
    </row>
  </sheetData>
  <mergeCells count="6">
    <mergeCell ref="C12:F12"/>
    <mergeCell ref="C13:F13"/>
    <mergeCell ref="G12:J12"/>
    <mergeCell ref="G13:J13"/>
    <mergeCell ref="A2:O2"/>
    <mergeCell ref="A3:O3"/>
  </mergeCells>
  <printOptions horizontalCentered="1" verticalCentered="1"/>
  <pageMargins left="0.2" right="0.2" top="0.25" bottom="0.25" header="0.3" footer="0.3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22" zoomScaleNormal="100" workbookViewId="0">
      <selection activeCell="C63" sqref="C63"/>
    </sheetView>
  </sheetViews>
  <sheetFormatPr defaultColWidth="11.42578125" defaultRowHeight="15" x14ac:dyDescent="0.25"/>
  <cols>
    <col min="1" max="1" width="13.5703125" bestFit="1" customWidth="1"/>
    <col min="2" max="2" width="10" bestFit="1" customWidth="1"/>
    <col min="3" max="3" width="8.7109375" bestFit="1" customWidth="1"/>
    <col min="4" max="4" width="10" bestFit="1" customWidth="1"/>
    <col min="5" max="5" width="3.28515625" bestFit="1" customWidth="1"/>
    <col min="6" max="6" width="17.42578125" bestFit="1" customWidth="1"/>
    <col min="7" max="7" width="22" style="162" bestFit="1" customWidth="1"/>
  </cols>
  <sheetData>
    <row r="1" spans="1:7" x14ac:dyDescent="0.25">
      <c r="A1" t="s">
        <v>114</v>
      </c>
      <c r="B1" t="s">
        <v>115</v>
      </c>
      <c r="C1" t="s">
        <v>116</v>
      </c>
      <c r="D1" t="s">
        <v>76</v>
      </c>
    </row>
    <row r="2" spans="1:7" x14ac:dyDescent="0.25">
      <c r="A2" s="22" t="s">
        <v>117</v>
      </c>
      <c r="B2" s="22" t="s">
        <v>130</v>
      </c>
      <c r="C2" s="21">
        <v>2567</v>
      </c>
      <c r="D2" s="21">
        <v>1272</v>
      </c>
      <c r="E2" t="s">
        <v>65</v>
      </c>
      <c r="F2" t="s">
        <v>486</v>
      </c>
      <c r="G2" s="162" t="str">
        <f t="shared" ref="G2:G35" si="0">A2&amp;", "&amp;B2</f>
        <v>Ashby, Dawna</v>
      </c>
    </row>
    <row r="3" spans="1:7" x14ac:dyDescent="0.25">
      <c r="A3" s="22" t="s">
        <v>414</v>
      </c>
      <c r="B3" s="22" t="s">
        <v>416</v>
      </c>
      <c r="C3" s="21">
        <v>2886</v>
      </c>
      <c r="D3" s="21">
        <v>3640</v>
      </c>
      <c r="E3" t="s">
        <v>65</v>
      </c>
      <c r="F3" t="s">
        <v>487</v>
      </c>
      <c r="G3" s="162" t="str">
        <f t="shared" si="0"/>
        <v>Ross, Anne</v>
      </c>
    </row>
    <row r="4" spans="1:7" x14ac:dyDescent="0.25">
      <c r="A4" s="10" t="s">
        <v>119</v>
      </c>
      <c r="B4" s="10" t="s">
        <v>132</v>
      </c>
      <c r="C4" s="18">
        <v>2504</v>
      </c>
      <c r="D4" s="18">
        <v>1268</v>
      </c>
      <c r="E4" t="s">
        <v>65</v>
      </c>
      <c r="F4" t="s">
        <v>484</v>
      </c>
      <c r="G4" s="162" t="str">
        <f t="shared" si="0"/>
        <v>Ack, William</v>
      </c>
    </row>
    <row r="5" spans="1:7" x14ac:dyDescent="0.25">
      <c r="A5" s="22" t="s">
        <v>120</v>
      </c>
      <c r="B5" s="22" t="s">
        <v>133</v>
      </c>
      <c r="C5" s="21">
        <v>2072</v>
      </c>
      <c r="D5" s="21">
        <v>1276</v>
      </c>
      <c r="E5" t="s">
        <v>65</v>
      </c>
      <c r="F5" t="s">
        <v>484</v>
      </c>
      <c r="G5" s="162" t="str">
        <f t="shared" si="0"/>
        <v>Barnhouse, Debrah</v>
      </c>
    </row>
    <row r="6" spans="1:7" x14ac:dyDescent="0.25">
      <c r="A6" s="10" t="s">
        <v>121</v>
      </c>
      <c r="B6" s="10" t="s">
        <v>134</v>
      </c>
      <c r="C6" s="18">
        <v>2365</v>
      </c>
      <c r="D6" s="18">
        <v>3920</v>
      </c>
      <c r="E6" t="s">
        <v>65</v>
      </c>
      <c r="F6" t="s">
        <v>1233</v>
      </c>
      <c r="G6" s="162" t="str">
        <f t="shared" si="0"/>
        <v>Beavers-Davis, Kelley</v>
      </c>
    </row>
    <row r="7" spans="1:7" x14ac:dyDescent="0.25">
      <c r="A7" s="22" t="s">
        <v>406</v>
      </c>
      <c r="B7" s="155" t="s">
        <v>1252</v>
      </c>
      <c r="C7" s="21">
        <v>3736</v>
      </c>
      <c r="D7" s="21">
        <v>11490</v>
      </c>
      <c r="E7" t="s">
        <v>65</v>
      </c>
      <c r="F7" t="s">
        <v>484</v>
      </c>
      <c r="G7" s="162" t="str">
        <f t="shared" si="0"/>
        <v>Bolyard, Kaitlyn</v>
      </c>
    </row>
    <row r="8" spans="1:7" x14ac:dyDescent="0.25">
      <c r="A8" s="22" t="s">
        <v>122</v>
      </c>
      <c r="B8" s="152" t="s">
        <v>135</v>
      </c>
      <c r="C8" s="21">
        <v>1362</v>
      </c>
      <c r="D8" s="21">
        <v>1280</v>
      </c>
      <c r="E8" t="s">
        <v>65</v>
      </c>
      <c r="F8" t="s">
        <v>484</v>
      </c>
      <c r="G8" s="162" t="str">
        <f t="shared" si="0"/>
        <v>Britner, Jane</v>
      </c>
    </row>
    <row r="9" spans="1:7" x14ac:dyDescent="0.25">
      <c r="A9" s="22" t="s">
        <v>123</v>
      </c>
      <c r="B9" s="22" t="s">
        <v>136</v>
      </c>
      <c r="C9" s="21">
        <v>1830</v>
      </c>
      <c r="D9" s="21">
        <v>1282</v>
      </c>
      <c r="E9" t="s">
        <v>65</v>
      </c>
      <c r="F9" t="s">
        <v>484</v>
      </c>
      <c r="G9" s="162" t="str">
        <f t="shared" si="0"/>
        <v>Browning, Teresa</v>
      </c>
    </row>
    <row r="10" spans="1:7" x14ac:dyDescent="0.25">
      <c r="A10" s="22" t="s">
        <v>1364</v>
      </c>
      <c r="B10" s="22" t="s">
        <v>449</v>
      </c>
      <c r="C10" s="21">
        <v>4338</v>
      </c>
      <c r="D10" s="21"/>
      <c r="E10" t="s">
        <v>65</v>
      </c>
      <c r="F10" t="s">
        <v>837</v>
      </c>
      <c r="G10" s="162" t="str">
        <f t="shared" si="0"/>
        <v>Carey, Jessica</v>
      </c>
    </row>
    <row r="11" spans="1:7" x14ac:dyDescent="0.25">
      <c r="A11" s="22" t="s">
        <v>93</v>
      </c>
      <c r="B11" s="155" t="s">
        <v>105</v>
      </c>
      <c r="C11" s="21">
        <v>3115</v>
      </c>
      <c r="D11" s="21">
        <v>1180</v>
      </c>
      <c r="E11" t="s">
        <v>65</v>
      </c>
      <c r="F11" t="s">
        <v>484</v>
      </c>
      <c r="G11" s="162" t="str">
        <f t="shared" si="0"/>
        <v>Clark, Corrine</v>
      </c>
    </row>
    <row r="12" spans="1:7" x14ac:dyDescent="0.25">
      <c r="A12" s="22" t="s">
        <v>125</v>
      </c>
      <c r="B12" s="152" t="s">
        <v>138</v>
      </c>
      <c r="C12" s="21">
        <v>1560</v>
      </c>
      <c r="D12" s="21">
        <v>1294</v>
      </c>
      <c r="E12" t="s">
        <v>65</v>
      </c>
      <c r="F12" t="s">
        <v>484</v>
      </c>
      <c r="G12" s="162" t="str">
        <f t="shared" si="0"/>
        <v>Crabtree, Debbra</v>
      </c>
    </row>
    <row r="13" spans="1:7" x14ac:dyDescent="0.25">
      <c r="A13" s="15" t="s">
        <v>126</v>
      </c>
      <c r="B13" s="15" t="s">
        <v>139</v>
      </c>
      <c r="C13" s="17">
        <v>2259</v>
      </c>
      <c r="D13" s="17">
        <v>1296</v>
      </c>
      <c r="E13" t="s">
        <v>65</v>
      </c>
      <c r="F13" t="s">
        <v>484</v>
      </c>
      <c r="G13" s="162" t="str">
        <f t="shared" si="0"/>
        <v>Craver, Wendy</v>
      </c>
    </row>
    <row r="14" spans="1:7" x14ac:dyDescent="0.25">
      <c r="A14" s="22" t="s">
        <v>127</v>
      </c>
      <c r="B14" s="152" t="s">
        <v>140</v>
      </c>
      <c r="C14" s="21">
        <v>2742</v>
      </c>
      <c r="D14" s="21">
        <v>1298</v>
      </c>
      <c r="E14" t="s">
        <v>65</v>
      </c>
      <c r="F14" t="s">
        <v>484</v>
      </c>
      <c r="G14" s="162" t="str">
        <f t="shared" si="0"/>
        <v>Dahlen, Laura</v>
      </c>
    </row>
    <row r="15" spans="1:7" x14ac:dyDescent="0.25">
      <c r="A15" s="10" t="s">
        <v>128</v>
      </c>
      <c r="B15" s="10" t="s">
        <v>141</v>
      </c>
      <c r="C15" s="18">
        <v>2218</v>
      </c>
      <c r="D15" s="18">
        <v>1346</v>
      </c>
      <c r="E15" t="s">
        <v>65</v>
      </c>
      <c r="F15" t="s">
        <v>484</v>
      </c>
      <c r="G15" s="162" t="str">
        <f t="shared" si="0"/>
        <v>DeWitt, Sandra</v>
      </c>
    </row>
    <row r="16" spans="1:7" x14ac:dyDescent="0.25">
      <c r="A16" s="152" t="s">
        <v>1309</v>
      </c>
      <c r="B16" s="152" t="s">
        <v>1121</v>
      </c>
      <c r="C16" s="21">
        <v>4078</v>
      </c>
      <c r="D16" s="21"/>
      <c r="E16" t="s">
        <v>65</v>
      </c>
      <c r="F16" t="s">
        <v>484</v>
      </c>
      <c r="G16" s="162" t="str">
        <f t="shared" si="0"/>
        <v>Dillon, Kelly</v>
      </c>
    </row>
    <row r="17" spans="1:7" x14ac:dyDescent="0.25">
      <c r="A17" s="152" t="s">
        <v>1367</v>
      </c>
      <c r="B17" s="152" t="s">
        <v>1368</v>
      </c>
      <c r="C17" s="21">
        <v>4372</v>
      </c>
      <c r="D17" s="21"/>
      <c r="E17" t="s">
        <v>65</v>
      </c>
      <c r="F17" t="s">
        <v>484</v>
      </c>
      <c r="G17" s="162" t="str">
        <f t="shared" si="0"/>
        <v>Eirich, Trenton</v>
      </c>
    </row>
    <row r="18" spans="1:7" x14ac:dyDescent="0.25">
      <c r="A18" s="22" t="s">
        <v>129</v>
      </c>
      <c r="B18" s="22" t="s">
        <v>101</v>
      </c>
      <c r="C18" s="21">
        <v>2258</v>
      </c>
      <c r="D18" s="21">
        <v>1352</v>
      </c>
      <c r="E18" t="s">
        <v>65</v>
      </c>
      <c r="F18" t="s">
        <v>484</v>
      </c>
      <c r="G18" s="162" t="str">
        <f t="shared" si="0"/>
        <v>Flanigan, Amy</v>
      </c>
    </row>
    <row r="19" spans="1:7" x14ac:dyDescent="0.25">
      <c r="A19" s="10" t="s">
        <v>154</v>
      </c>
      <c r="B19" s="10" t="s">
        <v>142</v>
      </c>
      <c r="C19" s="18">
        <v>1080</v>
      </c>
      <c r="D19" s="18">
        <v>1354</v>
      </c>
      <c r="E19" t="s">
        <v>65</v>
      </c>
      <c r="F19" t="s">
        <v>484</v>
      </c>
      <c r="G19" s="162" t="str">
        <f t="shared" si="0"/>
        <v>Frederick, Bonnie</v>
      </c>
    </row>
    <row r="20" spans="1:7" x14ac:dyDescent="0.25">
      <c r="A20" s="10" t="s">
        <v>156</v>
      </c>
      <c r="B20" s="10" t="s">
        <v>145</v>
      </c>
      <c r="C20" s="18">
        <v>2264</v>
      </c>
      <c r="D20" s="18">
        <v>1362</v>
      </c>
      <c r="E20" t="s">
        <v>65</v>
      </c>
      <c r="F20" t="s">
        <v>484</v>
      </c>
      <c r="G20" s="162" t="str">
        <f t="shared" si="0"/>
        <v>Hazelwood, Elizabeth</v>
      </c>
    </row>
    <row r="21" spans="1:7" x14ac:dyDescent="0.25">
      <c r="A21" s="22" t="s">
        <v>442</v>
      </c>
      <c r="B21" s="22" t="s">
        <v>794</v>
      </c>
      <c r="C21" s="21">
        <v>3686</v>
      </c>
      <c r="D21" s="21">
        <v>3884</v>
      </c>
      <c r="E21" t="s">
        <v>65</v>
      </c>
      <c r="F21" t="s">
        <v>484</v>
      </c>
      <c r="G21" s="162" t="str">
        <f t="shared" ref="G21" si="1">A21&amp;", "&amp;B21</f>
        <v>Hedrick, Kristin</v>
      </c>
    </row>
    <row r="22" spans="1:7" x14ac:dyDescent="0.25">
      <c r="A22" s="152" t="s">
        <v>159</v>
      </c>
      <c r="B22" s="152" t="s">
        <v>228</v>
      </c>
      <c r="C22" s="21">
        <v>2828</v>
      </c>
      <c r="D22" s="21">
        <v>534</v>
      </c>
      <c r="E22" t="s">
        <v>65</v>
      </c>
      <c r="F22" t="s">
        <v>484</v>
      </c>
      <c r="G22" s="162" t="str">
        <f t="shared" si="0"/>
        <v>Knepp, Stephen</v>
      </c>
    </row>
    <row r="23" spans="1:7" x14ac:dyDescent="0.25">
      <c r="A23" s="22" t="s">
        <v>1304</v>
      </c>
      <c r="B23" s="22" t="s">
        <v>104</v>
      </c>
      <c r="C23" s="21">
        <v>2852</v>
      </c>
      <c r="D23" s="21"/>
      <c r="E23" t="s">
        <v>65</v>
      </c>
      <c r="F23" t="s">
        <v>484</v>
      </c>
      <c r="G23" s="162" t="str">
        <f t="shared" si="0"/>
        <v>Mayle, Stephanie</v>
      </c>
    </row>
    <row r="24" spans="1:7" x14ac:dyDescent="0.25">
      <c r="A24" s="22" t="s">
        <v>161</v>
      </c>
      <c r="B24" s="152" t="s">
        <v>152</v>
      </c>
      <c r="C24" s="21">
        <v>2105</v>
      </c>
      <c r="D24" s="21">
        <v>1400</v>
      </c>
      <c r="E24" t="s">
        <v>65</v>
      </c>
      <c r="F24" t="s">
        <v>484</v>
      </c>
      <c r="G24" s="162" t="str">
        <f t="shared" si="0"/>
        <v>McDade, Lisa</v>
      </c>
    </row>
    <row r="25" spans="1:7" x14ac:dyDescent="0.25">
      <c r="A25" s="20" t="s">
        <v>191</v>
      </c>
      <c r="B25" s="23" t="s">
        <v>186</v>
      </c>
      <c r="C25" s="21">
        <v>1347</v>
      </c>
      <c r="D25" s="21">
        <v>1242</v>
      </c>
      <c r="E25" t="s">
        <v>65</v>
      </c>
      <c r="F25" t="s">
        <v>1233</v>
      </c>
      <c r="G25" s="162" t="str">
        <f t="shared" si="0"/>
        <v>Moon, Dawn</v>
      </c>
    </row>
    <row r="26" spans="1:7" x14ac:dyDescent="0.25">
      <c r="A26" s="22" t="s">
        <v>1373</v>
      </c>
      <c r="B26" s="22" t="s">
        <v>465</v>
      </c>
      <c r="C26" s="21">
        <v>4073</v>
      </c>
      <c r="D26" s="21"/>
      <c r="E26" t="s">
        <v>65</v>
      </c>
      <c r="F26" t="s">
        <v>484</v>
      </c>
      <c r="G26" s="162" t="str">
        <f t="shared" si="0"/>
        <v>O'Neill, Emily</v>
      </c>
    </row>
    <row r="27" spans="1:7" x14ac:dyDescent="0.25">
      <c r="A27" s="22" t="s">
        <v>470</v>
      </c>
      <c r="B27" s="22" t="s">
        <v>198</v>
      </c>
      <c r="C27" s="21">
        <v>2722</v>
      </c>
      <c r="D27" s="21">
        <v>4440</v>
      </c>
      <c r="E27" t="s">
        <v>65</v>
      </c>
      <c r="F27" t="s">
        <v>484</v>
      </c>
      <c r="G27" s="162" t="str">
        <f t="shared" si="0"/>
        <v>Piper, Deborah</v>
      </c>
    </row>
    <row r="28" spans="1:7" x14ac:dyDescent="0.25">
      <c r="A28" s="15" t="s">
        <v>431</v>
      </c>
      <c r="B28" s="15" t="s">
        <v>353</v>
      </c>
      <c r="C28" s="17">
        <v>3440</v>
      </c>
      <c r="D28" s="17">
        <v>2716</v>
      </c>
      <c r="E28" t="s">
        <v>65</v>
      </c>
      <c r="F28" t="s">
        <v>484</v>
      </c>
      <c r="G28" s="162" t="str">
        <f t="shared" ref="G28:G31" si="2">A28&amp;", "&amp;B28</f>
        <v>Reams, Shannon</v>
      </c>
    </row>
    <row r="29" spans="1:7" x14ac:dyDescent="0.25">
      <c r="A29" s="152" t="s">
        <v>828</v>
      </c>
      <c r="B29" s="152" t="s">
        <v>829</v>
      </c>
      <c r="C29" s="21">
        <v>3726</v>
      </c>
      <c r="D29" s="21">
        <v>532</v>
      </c>
      <c r="E29" t="s">
        <v>65</v>
      </c>
      <c r="F29" t="s">
        <v>484</v>
      </c>
      <c r="G29" s="162" t="str">
        <f t="shared" si="2"/>
        <v>Rhodes, Kristi</v>
      </c>
    </row>
    <row r="30" spans="1:7" x14ac:dyDescent="0.25">
      <c r="A30" s="152" t="s">
        <v>1376</v>
      </c>
      <c r="B30" s="152" t="s">
        <v>1377</v>
      </c>
      <c r="C30" s="21">
        <v>3912</v>
      </c>
      <c r="D30" s="21"/>
      <c r="E30" t="s">
        <v>65</v>
      </c>
      <c r="F30" t="s">
        <v>484</v>
      </c>
      <c r="G30" s="162" t="str">
        <f t="shared" si="2"/>
        <v>Rogers, Stacey</v>
      </c>
    </row>
    <row r="31" spans="1:7" x14ac:dyDescent="0.25">
      <c r="A31" s="152" t="s">
        <v>414</v>
      </c>
      <c r="B31" s="152" t="s">
        <v>1350</v>
      </c>
      <c r="C31" s="21">
        <v>3159</v>
      </c>
      <c r="D31" s="21"/>
      <c r="E31" t="s">
        <v>65</v>
      </c>
      <c r="F31" t="s">
        <v>484</v>
      </c>
      <c r="G31" s="162" t="str">
        <f t="shared" si="2"/>
        <v>Ross, Michelle</v>
      </c>
    </row>
    <row r="32" spans="1:7" x14ac:dyDescent="0.25">
      <c r="A32" s="22" t="s">
        <v>163</v>
      </c>
      <c r="B32" s="22" t="s">
        <v>153</v>
      </c>
      <c r="C32" s="21">
        <v>2884</v>
      </c>
      <c r="D32" s="21">
        <v>2444</v>
      </c>
      <c r="E32" t="s">
        <v>65</v>
      </c>
      <c r="F32" t="s">
        <v>484</v>
      </c>
      <c r="G32" s="162" t="str">
        <f t="shared" si="0"/>
        <v>Roth, Heather</v>
      </c>
    </row>
    <row r="33" spans="1:7" x14ac:dyDescent="0.25">
      <c r="A33" s="152" t="s">
        <v>212</v>
      </c>
      <c r="B33" s="152" t="s">
        <v>153</v>
      </c>
      <c r="C33" s="21">
        <v>3852</v>
      </c>
      <c r="D33" s="21"/>
      <c r="E33" t="s">
        <v>65</v>
      </c>
      <c r="F33" t="s">
        <v>484</v>
      </c>
      <c r="G33" s="162" t="str">
        <f t="shared" si="0"/>
        <v>Sanders, Heather</v>
      </c>
    </row>
    <row r="34" spans="1:7" x14ac:dyDescent="0.25">
      <c r="A34" s="22" t="s">
        <v>1082</v>
      </c>
      <c r="B34" s="22" t="s">
        <v>1083</v>
      </c>
      <c r="C34" s="21">
        <v>3598</v>
      </c>
      <c r="D34" s="21">
        <v>462</v>
      </c>
      <c r="E34" t="s">
        <v>65</v>
      </c>
      <c r="F34" t="s">
        <v>484</v>
      </c>
      <c r="G34" s="162" t="str">
        <f t="shared" si="0"/>
        <v>Savopolous, Lynda</v>
      </c>
    </row>
    <row r="35" spans="1:7" x14ac:dyDescent="0.25">
      <c r="A35" s="69" t="s">
        <v>164</v>
      </c>
      <c r="B35" s="69" t="s">
        <v>305</v>
      </c>
      <c r="C35" s="18">
        <v>3858</v>
      </c>
      <c r="D35" s="18"/>
      <c r="E35" t="s">
        <v>65</v>
      </c>
      <c r="F35" t="s">
        <v>484</v>
      </c>
      <c r="G35" s="162" t="str">
        <f t="shared" si="0"/>
        <v>Shaffer, Jennifer</v>
      </c>
    </row>
    <row r="36" spans="1:7" x14ac:dyDescent="0.25">
      <c r="A36" s="22" t="s">
        <v>166</v>
      </c>
      <c r="B36" s="71" t="s">
        <v>175</v>
      </c>
      <c r="C36" s="21">
        <v>2452</v>
      </c>
      <c r="D36" s="21">
        <v>3888</v>
      </c>
      <c r="E36" t="s">
        <v>65</v>
      </c>
      <c r="F36" t="s">
        <v>484</v>
      </c>
      <c r="G36" s="162" t="str">
        <f t="shared" ref="G36:G71" si="3">A36&amp;", "&amp;B36</f>
        <v>Snyder, Michele</v>
      </c>
    </row>
    <row r="37" spans="1:7" x14ac:dyDescent="0.25">
      <c r="A37" s="22" t="s">
        <v>167</v>
      </c>
      <c r="B37" s="71" t="s">
        <v>176</v>
      </c>
      <c r="C37" s="21">
        <v>1755</v>
      </c>
      <c r="D37" s="21">
        <v>2720</v>
      </c>
      <c r="E37" t="s">
        <v>65</v>
      </c>
      <c r="F37" t="s">
        <v>484</v>
      </c>
      <c r="G37" s="162" t="str">
        <f t="shared" si="3"/>
        <v>Spencer, Sherry</v>
      </c>
    </row>
    <row r="38" spans="1:7" x14ac:dyDescent="0.25">
      <c r="A38" s="22" t="s">
        <v>168</v>
      </c>
      <c r="B38" s="157" t="s">
        <v>177</v>
      </c>
      <c r="C38" s="21">
        <v>1335</v>
      </c>
      <c r="D38" s="21">
        <v>3896</v>
      </c>
      <c r="E38" t="s">
        <v>65</v>
      </c>
      <c r="F38" t="s">
        <v>484</v>
      </c>
      <c r="G38" s="162" t="str">
        <f t="shared" si="3"/>
        <v>Sweitzer, Rhonda</v>
      </c>
    </row>
    <row r="39" spans="1:7" x14ac:dyDescent="0.25">
      <c r="A39" s="22" t="s">
        <v>169</v>
      </c>
      <c r="B39" s="71" t="s">
        <v>178</v>
      </c>
      <c r="C39" s="21">
        <v>1194</v>
      </c>
      <c r="D39" s="21">
        <v>3898</v>
      </c>
      <c r="E39" t="s">
        <v>65</v>
      </c>
      <c r="F39" t="s">
        <v>484</v>
      </c>
      <c r="G39" s="162" t="str">
        <f t="shared" si="3"/>
        <v>Swerbinsky, Debra</v>
      </c>
    </row>
    <row r="40" spans="1:7" x14ac:dyDescent="0.25">
      <c r="A40" s="22" t="s">
        <v>170</v>
      </c>
      <c r="B40" s="71" t="s">
        <v>179</v>
      </c>
      <c r="C40" s="21">
        <v>1325</v>
      </c>
      <c r="D40" s="21">
        <v>3900</v>
      </c>
      <c r="E40" t="s">
        <v>65</v>
      </c>
      <c r="F40" t="s">
        <v>484</v>
      </c>
      <c r="G40" s="162" t="str">
        <f t="shared" si="3"/>
        <v>Taylor, Robin</v>
      </c>
    </row>
    <row r="41" spans="1:7" x14ac:dyDescent="0.25">
      <c r="A41" s="22" t="s">
        <v>171</v>
      </c>
      <c r="B41" s="157" t="s">
        <v>180</v>
      </c>
      <c r="C41" s="21">
        <v>2559</v>
      </c>
      <c r="D41" s="21">
        <v>3902</v>
      </c>
      <c r="E41" t="s">
        <v>65</v>
      </c>
      <c r="F41" t="s">
        <v>484</v>
      </c>
      <c r="G41" s="162" t="str">
        <f t="shared" si="3"/>
        <v>Thayer, Gina</v>
      </c>
    </row>
    <row r="42" spans="1:7" x14ac:dyDescent="0.25">
      <c r="A42" s="22" t="s">
        <v>1381</v>
      </c>
      <c r="B42" s="157" t="s">
        <v>418</v>
      </c>
      <c r="C42" s="21">
        <v>4145</v>
      </c>
      <c r="D42" s="21"/>
      <c r="E42" t="s">
        <v>65</v>
      </c>
      <c r="F42" t="s">
        <v>484</v>
      </c>
      <c r="G42" s="162" t="str">
        <f t="shared" si="3"/>
        <v>Vannosdeln, Melanie</v>
      </c>
    </row>
    <row r="43" spans="1:7" x14ac:dyDescent="0.25">
      <c r="A43" s="22" t="s">
        <v>1383</v>
      </c>
      <c r="B43" s="157" t="s">
        <v>239</v>
      </c>
      <c r="C43" s="21">
        <v>3627</v>
      </c>
      <c r="D43" s="21"/>
      <c r="E43" t="s">
        <v>65</v>
      </c>
      <c r="F43" t="s">
        <v>484</v>
      </c>
      <c r="G43" s="162" t="str">
        <f t="shared" si="3"/>
        <v>Vena, Nicole</v>
      </c>
    </row>
    <row r="44" spans="1:7" x14ac:dyDescent="0.25">
      <c r="A44" s="152" t="s">
        <v>477</v>
      </c>
      <c r="B44" s="157" t="s">
        <v>101</v>
      </c>
      <c r="C44" s="21">
        <v>2260</v>
      </c>
      <c r="D44" s="21">
        <v>3904</v>
      </c>
      <c r="E44" t="s">
        <v>65</v>
      </c>
      <c r="F44" t="s">
        <v>484</v>
      </c>
      <c r="G44" s="162" t="str">
        <f t="shared" si="3"/>
        <v>Warnick, Amy</v>
      </c>
    </row>
    <row r="45" spans="1:7" x14ac:dyDescent="0.25">
      <c r="A45" s="22" t="s">
        <v>172</v>
      </c>
      <c r="B45" s="71" t="s">
        <v>181</v>
      </c>
      <c r="C45" s="21">
        <v>1257</v>
      </c>
      <c r="D45" s="21">
        <v>3908</v>
      </c>
      <c r="E45" t="s">
        <v>65</v>
      </c>
      <c r="F45" t="s">
        <v>484</v>
      </c>
      <c r="G45" s="162" t="str">
        <f t="shared" si="3"/>
        <v>Weimer, Kimberly</v>
      </c>
    </row>
    <row r="46" spans="1:7" x14ac:dyDescent="0.25">
      <c r="A46" s="22" t="s">
        <v>173</v>
      </c>
      <c r="B46" s="157" t="s">
        <v>182</v>
      </c>
      <c r="C46" s="21">
        <v>2097</v>
      </c>
      <c r="D46" s="21">
        <v>3912</v>
      </c>
      <c r="E46" t="s">
        <v>65</v>
      </c>
      <c r="F46" t="s">
        <v>484</v>
      </c>
      <c r="G46" s="162" t="str">
        <f t="shared" si="3"/>
        <v>Wilburn, Suzanne</v>
      </c>
    </row>
    <row r="47" spans="1:7" x14ac:dyDescent="0.25">
      <c r="A47" s="152" t="s">
        <v>793</v>
      </c>
      <c r="B47" s="157" t="s">
        <v>794</v>
      </c>
      <c r="C47" s="21">
        <v>3794</v>
      </c>
      <c r="D47" s="21">
        <v>3914</v>
      </c>
      <c r="E47" t="s">
        <v>65</v>
      </c>
      <c r="F47" t="s">
        <v>484</v>
      </c>
      <c r="G47" s="162" t="str">
        <f t="shared" si="3"/>
        <v>Winebrenner, Kristin</v>
      </c>
    </row>
    <row r="48" spans="1:7" x14ac:dyDescent="0.25">
      <c r="A48" s="22" t="s">
        <v>223</v>
      </c>
      <c r="B48" s="22" t="s">
        <v>140</v>
      </c>
      <c r="C48" s="21">
        <v>2869</v>
      </c>
      <c r="D48" s="21">
        <v>3934</v>
      </c>
      <c r="E48" t="s">
        <v>65</v>
      </c>
      <c r="F48" t="s">
        <v>484</v>
      </c>
      <c r="G48" s="162" t="str">
        <f t="shared" si="3"/>
        <v>Witt, Laura</v>
      </c>
    </row>
    <row r="49" spans="1:8" x14ac:dyDescent="0.25">
      <c r="A49" s="15" t="s">
        <v>87</v>
      </c>
      <c r="B49" s="15" t="s">
        <v>241</v>
      </c>
      <c r="C49" s="17">
        <v>4170</v>
      </c>
      <c r="D49" s="17"/>
      <c r="E49" t="s">
        <v>65</v>
      </c>
      <c r="F49" t="s">
        <v>484</v>
      </c>
      <c r="G49" s="162" t="str">
        <f t="shared" si="3"/>
        <v>Yoder, Erin</v>
      </c>
    </row>
    <row r="50" spans="1:8" x14ac:dyDescent="0.25">
      <c r="A50" s="15" t="s">
        <v>1362</v>
      </c>
      <c r="B50" s="15" t="s">
        <v>152</v>
      </c>
      <c r="C50" s="17">
        <v>2841</v>
      </c>
      <c r="D50" s="17"/>
      <c r="E50" t="s">
        <v>65</v>
      </c>
      <c r="F50" t="s">
        <v>485</v>
      </c>
      <c r="G50" s="162" t="str">
        <f t="shared" si="3"/>
        <v>Bruckey, Lisa</v>
      </c>
    </row>
    <row r="51" spans="1:8" x14ac:dyDescent="0.25">
      <c r="A51" s="22" t="s">
        <v>184</v>
      </c>
      <c r="B51" s="71" t="s">
        <v>112</v>
      </c>
      <c r="C51" s="21">
        <v>1440</v>
      </c>
      <c r="D51" s="21">
        <v>1290</v>
      </c>
      <c r="E51" t="s">
        <v>65</v>
      </c>
      <c r="F51" t="s">
        <v>485</v>
      </c>
      <c r="G51" s="162" t="str">
        <f>A51&amp;", "&amp;B51</f>
        <v>Carr, Cynthia</v>
      </c>
    </row>
    <row r="52" spans="1:8" x14ac:dyDescent="0.25">
      <c r="A52" s="22" t="s">
        <v>1370</v>
      </c>
      <c r="B52" s="71" t="s">
        <v>185</v>
      </c>
      <c r="C52" s="21">
        <v>3471</v>
      </c>
      <c r="D52" s="21"/>
      <c r="E52" t="s">
        <v>65</v>
      </c>
      <c r="F52" t="s">
        <v>485</v>
      </c>
      <c r="G52" s="162" t="str">
        <f>A52&amp;", "&amp;B52</f>
        <v>Hill, Amber</v>
      </c>
    </row>
    <row r="53" spans="1:8" s="122" customFormat="1" x14ac:dyDescent="0.25">
      <c r="A53" s="22" t="s">
        <v>1086</v>
      </c>
      <c r="B53" s="71" t="s">
        <v>1087</v>
      </c>
      <c r="C53" s="21">
        <v>3184</v>
      </c>
      <c r="D53" s="21">
        <v>1370</v>
      </c>
      <c r="E53" t="s">
        <v>65</v>
      </c>
      <c r="F53" t="s">
        <v>485</v>
      </c>
      <c r="G53" s="162" t="str">
        <f t="shared" si="3"/>
        <v>Horner, Tracey</v>
      </c>
      <c r="H53"/>
    </row>
    <row r="54" spans="1:8" x14ac:dyDescent="0.25">
      <c r="A54" s="22" t="s">
        <v>160</v>
      </c>
      <c r="B54" s="22" t="s">
        <v>151</v>
      </c>
      <c r="C54" s="21">
        <v>1907</v>
      </c>
      <c r="D54" s="21">
        <v>1398</v>
      </c>
      <c r="E54" t="s">
        <v>65</v>
      </c>
      <c r="F54" t="s">
        <v>485</v>
      </c>
      <c r="G54" s="162" t="str">
        <f t="shared" si="3"/>
        <v>Martin, Patricia</v>
      </c>
    </row>
    <row r="55" spans="1:8" x14ac:dyDescent="0.25">
      <c r="A55" s="152" t="s">
        <v>230</v>
      </c>
      <c r="B55" s="157" t="s">
        <v>104</v>
      </c>
      <c r="C55" s="21">
        <v>3631</v>
      </c>
      <c r="D55" s="21">
        <v>1402</v>
      </c>
      <c r="E55" t="s">
        <v>65</v>
      </c>
      <c r="F55" t="s">
        <v>485</v>
      </c>
      <c r="G55" s="162" t="str">
        <f t="shared" si="3"/>
        <v>Miller, Stephanie</v>
      </c>
    </row>
    <row r="56" spans="1:8" x14ac:dyDescent="0.25">
      <c r="A56" s="152" t="s">
        <v>230</v>
      </c>
      <c r="B56" s="157" t="s">
        <v>303</v>
      </c>
      <c r="C56" s="21">
        <v>4374</v>
      </c>
      <c r="D56" s="21"/>
      <c r="E56" t="s">
        <v>65</v>
      </c>
      <c r="F56" t="s">
        <v>485</v>
      </c>
      <c r="G56" s="162" t="str">
        <f t="shared" si="3"/>
        <v>Miller, Timothy</v>
      </c>
    </row>
    <row r="57" spans="1:8" x14ac:dyDescent="0.25">
      <c r="A57" s="22" t="s">
        <v>328</v>
      </c>
      <c r="B57" s="22" t="s">
        <v>444</v>
      </c>
      <c r="C57" s="21">
        <v>2648</v>
      </c>
      <c r="D57" s="21">
        <v>3958</v>
      </c>
      <c r="E57" t="s">
        <v>65</v>
      </c>
      <c r="F57" t="s">
        <v>485</v>
      </c>
      <c r="G57" s="162" t="str">
        <f t="shared" si="3"/>
        <v>Rush, Kimberlie</v>
      </c>
    </row>
    <row r="58" spans="1:8" x14ac:dyDescent="0.25">
      <c r="A58" s="22" t="s">
        <v>204</v>
      </c>
      <c r="B58" s="22" t="s">
        <v>201</v>
      </c>
      <c r="C58" s="21">
        <v>1680</v>
      </c>
      <c r="D58" s="21">
        <v>3892</v>
      </c>
      <c r="E58" t="s">
        <v>65</v>
      </c>
      <c r="F58" t="s">
        <v>485</v>
      </c>
      <c r="G58" s="162" t="str">
        <f t="shared" si="3"/>
        <v>Stephens, Lorraine</v>
      </c>
      <c r="H58" s="10"/>
    </row>
    <row r="59" spans="1:8" x14ac:dyDescent="0.25">
      <c r="A59" s="69" t="s">
        <v>471</v>
      </c>
      <c r="B59" s="177" t="s">
        <v>1352</v>
      </c>
      <c r="C59" s="18">
        <v>4340</v>
      </c>
      <c r="D59" s="18"/>
      <c r="E59" t="s">
        <v>65</v>
      </c>
      <c r="F59" t="s">
        <v>831</v>
      </c>
      <c r="G59" s="162" t="str">
        <f t="shared" si="3"/>
        <v>Pysell, Diane</v>
      </c>
      <c r="H59" s="10"/>
    </row>
    <row r="60" spans="1:8" x14ac:dyDescent="0.25">
      <c r="A60" s="22" t="s">
        <v>389</v>
      </c>
      <c r="B60" s="22" t="s">
        <v>177</v>
      </c>
      <c r="C60" s="21">
        <v>3839</v>
      </c>
      <c r="D60" s="21">
        <v>11512</v>
      </c>
      <c r="E60" t="s">
        <v>65</v>
      </c>
      <c r="F60" t="s">
        <v>831</v>
      </c>
      <c r="G60" s="162" t="str">
        <f t="shared" si="3"/>
        <v>Skipper, Rhonda</v>
      </c>
    </row>
    <row r="61" spans="1:8" x14ac:dyDescent="0.25">
      <c r="A61" s="22" t="s">
        <v>220</v>
      </c>
      <c r="B61" s="22" t="s">
        <v>353</v>
      </c>
      <c r="C61" s="21">
        <v>3817</v>
      </c>
      <c r="D61" s="21">
        <v>4504</v>
      </c>
      <c r="E61" t="s">
        <v>65</v>
      </c>
      <c r="F61" t="s">
        <v>848</v>
      </c>
      <c r="G61" s="162" t="str">
        <f t="shared" si="3"/>
        <v>Baker, Shannon</v>
      </c>
    </row>
    <row r="62" spans="1:8" x14ac:dyDescent="0.25">
      <c r="A62" s="152" t="s">
        <v>1330</v>
      </c>
      <c r="B62" s="152" t="s">
        <v>109</v>
      </c>
      <c r="C62" s="125">
        <v>4179</v>
      </c>
      <c r="D62" s="125"/>
      <c r="E62" s="69" t="s">
        <v>65</v>
      </c>
      <c r="F62" s="69" t="s">
        <v>848</v>
      </c>
      <c r="G62" s="69" t="str">
        <f t="shared" si="3"/>
        <v>Chapman, Tara</v>
      </c>
      <c r="H62" s="10"/>
    </row>
    <row r="63" spans="1:8" x14ac:dyDescent="0.25">
      <c r="A63" s="69" t="s">
        <v>1105</v>
      </c>
      <c r="B63" s="69" t="s">
        <v>904</v>
      </c>
      <c r="C63" s="159">
        <v>2447</v>
      </c>
      <c r="D63" s="18">
        <v>216</v>
      </c>
      <c r="E63" s="10" t="s">
        <v>65</v>
      </c>
      <c r="F63" s="10" t="s">
        <v>848</v>
      </c>
      <c r="G63" s="69" t="str">
        <f t="shared" si="3"/>
        <v>Friend , Lynan</v>
      </c>
      <c r="H63" s="10"/>
    </row>
    <row r="64" spans="1:8" x14ac:dyDescent="0.25">
      <c r="A64" s="152" t="s">
        <v>270</v>
      </c>
      <c r="B64" s="152" t="s">
        <v>1237</v>
      </c>
      <c r="C64" s="125">
        <v>2095</v>
      </c>
      <c r="D64" s="21">
        <v>1360</v>
      </c>
      <c r="E64" s="69" t="s">
        <v>65</v>
      </c>
      <c r="F64" s="69" t="s">
        <v>848</v>
      </c>
      <c r="G64" s="69" t="str">
        <f t="shared" si="3"/>
        <v>Harvey, Sandy</v>
      </c>
      <c r="H64" s="10"/>
    </row>
    <row r="65" spans="1:8" x14ac:dyDescent="0.25">
      <c r="A65" s="152" t="s">
        <v>375</v>
      </c>
      <c r="B65" s="152" t="s">
        <v>183</v>
      </c>
      <c r="C65" s="125">
        <v>3357</v>
      </c>
      <c r="D65" s="21">
        <v>1404</v>
      </c>
      <c r="E65" s="69" t="s">
        <v>65</v>
      </c>
      <c r="F65" s="69" t="s">
        <v>848</v>
      </c>
      <c r="G65" s="69" t="str">
        <f t="shared" si="3"/>
        <v>Oxford, Margaret</v>
      </c>
      <c r="H65" s="10"/>
    </row>
    <row r="66" spans="1:8" x14ac:dyDescent="0.25">
      <c r="A66" s="152" t="s">
        <v>1238</v>
      </c>
      <c r="B66" s="152" t="s">
        <v>226</v>
      </c>
      <c r="C66" s="125">
        <v>2825</v>
      </c>
      <c r="D66" s="21">
        <v>4500</v>
      </c>
      <c r="E66" s="69" t="s">
        <v>65</v>
      </c>
      <c r="F66" s="69" t="s">
        <v>848</v>
      </c>
      <c r="G66" s="69" t="str">
        <f t="shared" si="3"/>
        <v>Pritts, Connie</v>
      </c>
      <c r="H66" s="10"/>
    </row>
    <row r="67" spans="1:8" x14ac:dyDescent="0.25">
      <c r="A67" s="152" t="s">
        <v>297</v>
      </c>
      <c r="B67" s="152" t="s">
        <v>143</v>
      </c>
      <c r="C67" s="125">
        <v>1820</v>
      </c>
      <c r="D67" s="21">
        <v>220</v>
      </c>
      <c r="E67" s="69" t="s">
        <v>65</v>
      </c>
      <c r="F67" s="69" t="s">
        <v>848</v>
      </c>
      <c r="G67" s="69" t="str">
        <f t="shared" si="3"/>
        <v>Virts, Tammy</v>
      </c>
      <c r="H67" s="10"/>
    </row>
    <row r="68" spans="1:8" x14ac:dyDescent="0.25">
      <c r="A68" s="74" t="s">
        <v>822</v>
      </c>
      <c r="B68" s="146" t="s">
        <v>823</v>
      </c>
      <c r="C68" s="123">
        <v>1355</v>
      </c>
      <c r="D68" s="123">
        <v>4686</v>
      </c>
      <c r="E68" s="122" t="s">
        <v>65</v>
      </c>
      <c r="F68" s="124" t="s">
        <v>841</v>
      </c>
      <c r="G68" s="69" t="str">
        <f t="shared" si="3"/>
        <v>Maroney, Chad</v>
      </c>
      <c r="H68" s="10"/>
    </row>
    <row r="69" spans="1:8" x14ac:dyDescent="0.25">
      <c r="A69" s="152" t="s">
        <v>162</v>
      </c>
      <c r="B69" s="22" t="s">
        <v>986</v>
      </c>
      <c r="C69" s="21">
        <v>2235</v>
      </c>
      <c r="D69" s="21">
        <v>1410</v>
      </c>
      <c r="E69" s="10" t="s">
        <v>65</v>
      </c>
      <c r="F69" s="10" t="s">
        <v>841</v>
      </c>
      <c r="G69" s="69" t="str">
        <f t="shared" si="3"/>
        <v>Rodeheaver, Dennis</v>
      </c>
      <c r="H69" s="10"/>
    </row>
    <row r="70" spans="1:8" x14ac:dyDescent="0.25">
      <c r="A70" s="10" t="s">
        <v>477</v>
      </c>
      <c r="B70" s="10" t="s">
        <v>847</v>
      </c>
      <c r="C70" s="18">
        <v>2543</v>
      </c>
      <c r="D70" s="18">
        <v>3906</v>
      </c>
      <c r="E70" s="69" t="s">
        <v>65</v>
      </c>
      <c r="F70" s="69" t="s">
        <v>841</v>
      </c>
      <c r="G70" s="69" t="str">
        <f t="shared" si="3"/>
        <v>Warnick, Dianna</v>
      </c>
    </row>
    <row r="71" spans="1:8" x14ac:dyDescent="0.25">
      <c r="A71" s="152" t="s">
        <v>1058</v>
      </c>
      <c r="B71" s="152" t="s">
        <v>284</v>
      </c>
      <c r="C71" s="125">
        <v>3282</v>
      </c>
      <c r="D71" s="125">
        <v>3916</v>
      </c>
      <c r="E71" s="69" t="s">
        <v>65</v>
      </c>
      <c r="F71" s="69" t="s">
        <v>841</v>
      </c>
      <c r="G71" s="69" t="str">
        <f t="shared" si="3"/>
        <v>Wolfe, John</v>
      </c>
    </row>
  </sheetData>
  <sheetProtection algorithmName="SHA-512" hashValue="I69vzorO59zqg3vifEWpcH3g2sYTKSDUKl0zv15PhKBnmWdTWVqr1U/mwoBRhZMW8WrqCKB5KW6DV157AYngMg==" saltValue="8njoUXITesPbNMs/LZatjQ==" spinCount="100000" sheet="1" selectLockedCells="1" selectUnlockedCells="1"/>
  <sortState ref="A2:H69">
    <sortCondition ref="F2:F69"/>
    <sortCondition ref="A2:A69"/>
  </sortState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34" sqref="F34"/>
    </sheetView>
  </sheetViews>
  <sheetFormatPr defaultColWidth="11.42578125" defaultRowHeight="15" x14ac:dyDescent="0.25"/>
  <cols>
    <col min="1" max="1" width="11.7109375" bestFit="1" customWidth="1"/>
    <col min="2" max="2" width="9" bestFit="1" customWidth="1"/>
    <col min="3" max="3" width="8.7109375" bestFit="1" customWidth="1"/>
    <col min="4" max="4" width="10" bestFit="1" customWidth="1"/>
    <col min="5" max="5" width="3.28515625" bestFit="1" customWidth="1"/>
    <col min="6" max="6" width="12.5703125" bestFit="1" customWidth="1"/>
    <col min="7" max="7" width="20" bestFit="1" customWidth="1"/>
  </cols>
  <sheetData>
    <row r="1" spans="1:7" x14ac:dyDescent="0.25">
      <c r="A1" t="s">
        <v>114</v>
      </c>
      <c r="B1" t="s">
        <v>115</v>
      </c>
      <c r="C1" t="s">
        <v>116</v>
      </c>
      <c r="D1" t="s">
        <v>76</v>
      </c>
    </row>
    <row r="2" spans="1:7" x14ac:dyDescent="0.25">
      <c r="A2" s="22" t="s">
        <v>214</v>
      </c>
      <c r="B2" s="22" t="s">
        <v>215</v>
      </c>
      <c r="C2" s="21">
        <v>1104</v>
      </c>
      <c r="D2" s="21">
        <v>3954</v>
      </c>
      <c r="E2" t="s">
        <v>66</v>
      </c>
      <c r="F2" t="s">
        <v>486</v>
      </c>
      <c r="G2" t="str">
        <f>A2&amp;", "&amp;B2</f>
        <v>McCauley, Dana</v>
      </c>
    </row>
    <row r="3" spans="1:7" x14ac:dyDescent="0.25">
      <c r="A3" s="10" t="s">
        <v>207</v>
      </c>
      <c r="B3" s="10" t="s">
        <v>110</v>
      </c>
      <c r="C3" s="18">
        <v>1742</v>
      </c>
      <c r="D3" s="18">
        <v>2704</v>
      </c>
      <c r="E3" t="s">
        <v>66</v>
      </c>
      <c r="F3" t="s">
        <v>484</v>
      </c>
      <c r="G3" t="str">
        <f t="shared" ref="G3:G17" si="0">A3&amp;", "&amp;B3</f>
        <v>Friend, Susan</v>
      </c>
    </row>
    <row r="4" spans="1:7" x14ac:dyDescent="0.25">
      <c r="A4" s="22" t="s">
        <v>155</v>
      </c>
      <c r="B4" s="22" t="s">
        <v>143</v>
      </c>
      <c r="C4" s="21">
        <v>1584</v>
      </c>
      <c r="D4" s="21">
        <v>1356</v>
      </c>
      <c r="E4" t="s">
        <v>66</v>
      </c>
      <c r="F4" t="s">
        <v>484</v>
      </c>
      <c r="G4" t="str">
        <f t="shared" si="0"/>
        <v>Friend-Blythe, Tammy</v>
      </c>
    </row>
    <row r="5" spans="1:7" x14ac:dyDescent="0.25">
      <c r="A5" s="22" t="s">
        <v>208</v>
      </c>
      <c r="B5" s="22" t="s">
        <v>216</v>
      </c>
      <c r="C5" s="21">
        <v>1934</v>
      </c>
      <c r="D5" s="21">
        <v>3944</v>
      </c>
      <c r="E5" t="s">
        <v>66</v>
      </c>
      <c r="F5" t="s">
        <v>484</v>
      </c>
      <c r="G5" t="str">
        <f t="shared" si="0"/>
        <v>German, Brittany</v>
      </c>
    </row>
    <row r="6" spans="1:7" x14ac:dyDescent="0.25">
      <c r="A6" s="10" t="s">
        <v>209</v>
      </c>
      <c r="B6" s="69" t="s">
        <v>148</v>
      </c>
      <c r="C6" s="18">
        <v>1416</v>
      </c>
      <c r="D6" s="18">
        <v>3946</v>
      </c>
      <c r="E6" t="s">
        <v>66</v>
      </c>
      <c r="F6" t="s">
        <v>484</v>
      </c>
      <c r="G6" t="str">
        <f t="shared" si="0"/>
        <v>Gilpin, Karen</v>
      </c>
    </row>
    <row r="7" spans="1:7" x14ac:dyDescent="0.25">
      <c r="A7" s="22" t="s">
        <v>210</v>
      </c>
      <c r="B7" s="22" t="s">
        <v>217</v>
      </c>
      <c r="C7" s="21">
        <v>2246</v>
      </c>
      <c r="D7" s="21">
        <v>3948</v>
      </c>
      <c r="E7" t="s">
        <v>66</v>
      </c>
      <c r="F7" t="s">
        <v>484</v>
      </c>
      <c r="G7" t="str">
        <f t="shared" si="0"/>
        <v>Hordubay, Carrie</v>
      </c>
    </row>
    <row r="8" spans="1:7" x14ac:dyDescent="0.25">
      <c r="A8" s="10" t="s">
        <v>159</v>
      </c>
      <c r="B8" s="69" t="s">
        <v>150</v>
      </c>
      <c r="C8" s="18">
        <v>2862</v>
      </c>
      <c r="D8" s="18">
        <v>1382</v>
      </c>
      <c r="E8" t="s">
        <v>66</v>
      </c>
      <c r="F8" t="s">
        <v>484</v>
      </c>
      <c r="G8" t="str">
        <f>A8&amp;", "&amp;B8</f>
        <v>Knepp, Megan</v>
      </c>
    </row>
    <row r="9" spans="1:7" x14ac:dyDescent="0.25">
      <c r="A9" s="152" t="s">
        <v>211</v>
      </c>
      <c r="B9" s="152" t="s">
        <v>218</v>
      </c>
      <c r="C9" s="21">
        <v>2345</v>
      </c>
      <c r="D9" s="21">
        <v>3952</v>
      </c>
      <c r="E9" t="s">
        <v>66</v>
      </c>
      <c r="F9" t="s">
        <v>484</v>
      </c>
      <c r="G9" t="str">
        <f t="shared" si="0"/>
        <v>Mayne, Amanda</v>
      </c>
    </row>
    <row r="10" spans="1:7" x14ac:dyDescent="0.25">
      <c r="A10" s="152" t="s">
        <v>1255</v>
      </c>
      <c r="B10" s="152" t="s">
        <v>150</v>
      </c>
      <c r="C10" s="21">
        <v>3816</v>
      </c>
      <c r="D10" s="21">
        <v>3940</v>
      </c>
      <c r="E10" t="s">
        <v>66</v>
      </c>
      <c r="F10" t="s">
        <v>837</v>
      </c>
      <c r="G10" t="str">
        <f t="shared" si="0"/>
        <v>Corby, Megan</v>
      </c>
    </row>
    <row r="11" spans="1:7" x14ac:dyDescent="0.25">
      <c r="A11" s="22" t="s">
        <v>1139</v>
      </c>
      <c r="B11" s="22" t="s">
        <v>305</v>
      </c>
      <c r="C11" s="21">
        <v>3394</v>
      </c>
      <c r="D11" s="21">
        <v>3956</v>
      </c>
      <c r="E11" t="s">
        <v>66</v>
      </c>
      <c r="F11" t="s">
        <v>484</v>
      </c>
      <c r="G11" t="str">
        <f t="shared" si="0"/>
        <v>Rohrbaugh, Jennifer</v>
      </c>
    </row>
    <row r="12" spans="1:7" x14ac:dyDescent="0.25">
      <c r="A12" s="10" t="s">
        <v>204</v>
      </c>
      <c r="B12" s="69" t="s">
        <v>219</v>
      </c>
      <c r="C12" s="18">
        <v>1564</v>
      </c>
      <c r="D12" s="18">
        <v>3962</v>
      </c>
      <c r="E12" t="s">
        <v>66</v>
      </c>
      <c r="F12" t="s">
        <v>484</v>
      </c>
      <c r="G12" t="str">
        <f t="shared" si="0"/>
        <v>Stephens, Linda</v>
      </c>
    </row>
    <row r="13" spans="1:7" x14ac:dyDescent="0.25">
      <c r="A13" s="74" t="s">
        <v>495</v>
      </c>
      <c r="B13" s="148" t="s">
        <v>142</v>
      </c>
      <c r="C13" s="123">
        <v>2597</v>
      </c>
      <c r="D13" s="123">
        <v>3982</v>
      </c>
      <c r="E13" s="122" t="s">
        <v>66</v>
      </c>
      <c r="F13" s="124" t="s">
        <v>831</v>
      </c>
      <c r="G13" t="str">
        <f t="shared" si="0"/>
        <v>Edwards, Bonnie</v>
      </c>
    </row>
    <row r="14" spans="1:7" x14ac:dyDescent="0.25">
      <c r="A14" s="22" t="s">
        <v>1296</v>
      </c>
      <c r="B14" s="22" t="s">
        <v>1297</v>
      </c>
      <c r="C14" s="21">
        <v>3940</v>
      </c>
      <c r="D14" s="21"/>
      <c r="E14" t="s">
        <v>66</v>
      </c>
      <c r="F14" t="s">
        <v>485</v>
      </c>
      <c r="G14" t="str">
        <f t="shared" si="0"/>
        <v>Simmons, Liz</v>
      </c>
    </row>
    <row r="15" spans="1:7" x14ac:dyDescent="0.25">
      <c r="A15" s="22" t="s">
        <v>863</v>
      </c>
      <c r="B15" s="23" t="s">
        <v>865</v>
      </c>
      <c r="C15" s="21">
        <v>1447</v>
      </c>
      <c r="D15" s="21">
        <v>3938</v>
      </c>
      <c r="E15" t="s">
        <v>66</v>
      </c>
      <c r="F15" t="s">
        <v>848</v>
      </c>
      <c r="G15" t="str">
        <f t="shared" si="0"/>
        <v>Burns, Regina</v>
      </c>
    </row>
    <row r="16" spans="1:7" x14ac:dyDescent="0.25">
      <c r="A16" s="22" t="s">
        <v>448</v>
      </c>
      <c r="B16" s="23" t="s">
        <v>1141</v>
      </c>
      <c r="C16" s="21">
        <v>3901</v>
      </c>
      <c r="D16" s="21">
        <v>3950</v>
      </c>
      <c r="E16" t="s">
        <v>66</v>
      </c>
      <c r="F16" t="s">
        <v>841</v>
      </c>
      <c r="G16" t="str">
        <f t="shared" si="0"/>
        <v>Lantz, Mike</v>
      </c>
    </row>
    <row r="17" spans="1:7" x14ac:dyDescent="0.25">
      <c r="A17" s="22" t="s">
        <v>162</v>
      </c>
      <c r="B17" s="23" t="s">
        <v>366</v>
      </c>
      <c r="C17" s="21">
        <v>1415</v>
      </c>
      <c r="D17" s="21">
        <v>5972</v>
      </c>
      <c r="E17" t="s">
        <v>66</v>
      </c>
      <c r="F17" t="s">
        <v>841</v>
      </c>
      <c r="G17" t="str">
        <f t="shared" si="0"/>
        <v>Rodeheaver, Douglas</v>
      </c>
    </row>
  </sheetData>
  <sheetProtection algorithmName="SHA-512" hashValue="hylZXsWYi1yc8Upw+k9CQIp+HrOq/yCFcwJmPcex6wBkPu1ZbhqdgzjAIh9liGcuOLTiuek8N0/FLRUmBaZDJQ==" saltValue="VsBbIEt7UhjoU1nhkBDlMA==" spinCount="100000" sheet="1" selectLockedCells="1" selectUnlockedCells="1"/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7" sqref="G27"/>
    </sheetView>
  </sheetViews>
  <sheetFormatPr defaultColWidth="11.42578125" defaultRowHeight="15" x14ac:dyDescent="0.25"/>
  <cols>
    <col min="1" max="1" width="12.28515625" bestFit="1" customWidth="1"/>
    <col min="3" max="3" width="8.7109375" bestFit="1" customWidth="1"/>
    <col min="4" max="4" width="10" bestFit="1" customWidth="1"/>
    <col min="5" max="5" width="3.28515625" bestFit="1" customWidth="1"/>
    <col min="6" max="6" width="12.5703125" bestFit="1" customWidth="1"/>
    <col min="7" max="7" width="22" bestFit="1" customWidth="1"/>
  </cols>
  <sheetData>
    <row r="1" spans="1:7" x14ac:dyDescent="0.25">
      <c r="A1" t="s">
        <v>114</v>
      </c>
      <c r="B1" t="s">
        <v>115</v>
      </c>
      <c r="C1" t="s">
        <v>116</v>
      </c>
      <c r="D1" t="s">
        <v>76</v>
      </c>
    </row>
    <row r="2" spans="1:7" x14ac:dyDescent="0.25">
      <c r="A2" s="22" t="s">
        <v>207</v>
      </c>
      <c r="B2" s="22" t="s">
        <v>243</v>
      </c>
      <c r="C2" s="21">
        <v>1109</v>
      </c>
      <c r="D2" s="21">
        <v>4378</v>
      </c>
      <c r="E2" t="s">
        <v>67</v>
      </c>
      <c r="F2" t="s">
        <v>486</v>
      </c>
      <c r="G2" t="str">
        <f>A2&amp;", "&amp;B2</f>
        <v>Friend, James</v>
      </c>
    </row>
    <row r="3" spans="1:7" x14ac:dyDescent="0.25">
      <c r="A3" s="22" t="s">
        <v>220</v>
      </c>
      <c r="B3" s="22" t="s">
        <v>227</v>
      </c>
      <c r="C3" s="21">
        <v>1249</v>
      </c>
      <c r="D3" s="21">
        <v>3486</v>
      </c>
      <c r="E3" t="s">
        <v>67</v>
      </c>
      <c r="F3" t="s">
        <v>484</v>
      </c>
      <c r="G3" t="str">
        <f t="shared" ref="G3:G21" si="0">A3&amp;", "&amp;B3</f>
        <v>Baker, Christopher</v>
      </c>
    </row>
    <row r="4" spans="1:7" x14ac:dyDescent="0.25">
      <c r="A4" s="22" t="s">
        <v>1392</v>
      </c>
      <c r="B4" s="22" t="s">
        <v>1393</v>
      </c>
      <c r="C4" s="21">
        <v>3645</v>
      </c>
      <c r="D4" s="21"/>
      <c r="E4" t="s">
        <v>67</v>
      </c>
      <c r="F4" t="s">
        <v>484</v>
      </c>
      <c r="G4" t="str">
        <f t="shared" si="0"/>
        <v>Clayton, Shaharazad</v>
      </c>
    </row>
    <row r="5" spans="1:7" x14ac:dyDescent="0.25">
      <c r="A5" s="22" t="s">
        <v>221</v>
      </c>
      <c r="B5" s="22" t="s">
        <v>175</v>
      </c>
      <c r="C5" s="21">
        <v>1370</v>
      </c>
      <c r="D5" s="21">
        <v>2700</v>
      </c>
      <c r="E5" t="s">
        <v>67</v>
      </c>
      <c r="F5" t="s">
        <v>484</v>
      </c>
      <c r="G5" t="str">
        <f t="shared" si="0"/>
        <v>Clevenger, Michele</v>
      </c>
    </row>
    <row r="6" spans="1:7" x14ac:dyDescent="0.25">
      <c r="A6" s="152" t="s">
        <v>899</v>
      </c>
      <c r="B6" s="152" t="s">
        <v>900</v>
      </c>
      <c r="C6" s="21">
        <v>2067</v>
      </c>
      <c r="D6" s="21">
        <v>5794</v>
      </c>
      <c r="E6" t="s">
        <v>67</v>
      </c>
      <c r="F6" t="s">
        <v>1233</v>
      </c>
      <c r="G6" t="str">
        <f t="shared" si="0"/>
        <v>Fresh, Katy</v>
      </c>
    </row>
    <row r="7" spans="1:7" x14ac:dyDescent="0.25">
      <c r="A7" s="22" t="s">
        <v>207</v>
      </c>
      <c r="B7" s="22" t="s">
        <v>1387</v>
      </c>
      <c r="C7" s="21">
        <v>4381</v>
      </c>
      <c r="D7" s="21"/>
      <c r="E7" t="s">
        <v>67</v>
      </c>
      <c r="F7" t="s">
        <v>484</v>
      </c>
      <c r="G7" t="str">
        <f t="shared" si="0"/>
        <v>Friend, Florence</v>
      </c>
    </row>
    <row r="8" spans="1:7" x14ac:dyDescent="0.25">
      <c r="A8" s="22" t="s">
        <v>1385</v>
      </c>
      <c r="B8" s="22" t="s">
        <v>217</v>
      </c>
      <c r="C8" s="21">
        <v>4352</v>
      </c>
      <c r="D8" s="21"/>
      <c r="E8" t="s">
        <v>67</v>
      </c>
      <c r="F8" t="s">
        <v>484</v>
      </c>
      <c r="G8" t="str">
        <f t="shared" si="0"/>
        <v>Garey, Carrie</v>
      </c>
    </row>
    <row r="9" spans="1:7" x14ac:dyDescent="0.25">
      <c r="A9" s="22" t="s">
        <v>1395</v>
      </c>
      <c r="B9" s="22" t="s">
        <v>1396</v>
      </c>
      <c r="C9" s="21">
        <v>4311</v>
      </c>
      <c r="D9" s="21"/>
      <c r="E9" t="s">
        <v>67</v>
      </c>
      <c r="F9" t="s">
        <v>484</v>
      </c>
      <c r="G9" t="str">
        <f t="shared" si="0"/>
        <v>Maltba, Shelby</v>
      </c>
    </row>
    <row r="10" spans="1:7" x14ac:dyDescent="0.25">
      <c r="A10" s="152" t="s">
        <v>1108</v>
      </c>
      <c r="B10" s="152" t="s">
        <v>183</v>
      </c>
      <c r="C10" s="21">
        <v>2736</v>
      </c>
      <c r="D10" s="21">
        <v>3502</v>
      </c>
      <c r="E10" t="s">
        <v>67</v>
      </c>
      <c r="F10" t="s">
        <v>837</v>
      </c>
      <c r="G10" t="str">
        <f t="shared" si="0"/>
        <v>Redfield, Margaret</v>
      </c>
    </row>
    <row r="11" spans="1:7" x14ac:dyDescent="0.25">
      <c r="A11" s="22" t="s">
        <v>828</v>
      </c>
      <c r="B11" s="22" t="s">
        <v>1184</v>
      </c>
      <c r="C11" s="21">
        <v>3899</v>
      </c>
      <c r="D11" s="21">
        <v>3504</v>
      </c>
      <c r="E11" t="s">
        <v>67</v>
      </c>
      <c r="F11" t="s">
        <v>484</v>
      </c>
      <c r="G11" s="162" t="str">
        <f t="shared" ref="G11" si="1">A11&amp;", "&amp;B11</f>
        <v>Rhodes, Whitney</v>
      </c>
    </row>
    <row r="12" spans="1:7" x14ac:dyDescent="0.25">
      <c r="A12" s="152" t="s">
        <v>1398</v>
      </c>
      <c r="B12" s="152" t="s">
        <v>1399</v>
      </c>
      <c r="C12" s="21">
        <v>4361</v>
      </c>
      <c r="D12" s="21"/>
      <c r="E12" t="s">
        <v>67</v>
      </c>
      <c r="F12" t="s">
        <v>484</v>
      </c>
      <c r="G12" t="str">
        <f t="shared" si="0"/>
        <v>Riddle, Julie</v>
      </c>
    </row>
    <row r="13" spans="1:7" x14ac:dyDescent="0.25">
      <c r="A13" s="152" t="s">
        <v>1017</v>
      </c>
      <c r="B13" s="152" t="s">
        <v>148</v>
      </c>
      <c r="C13" s="21">
        <v>3646</v>
      </c>
      <c r="D13" s="21">
        <v>3514</v>
      </c>
      <c r="E13" t="s">
        <v>67</v>
      </c>
      <c r="F13" t="s">
        <v>484</v>
      </c>
      <c r="G13" t="str">
        <f t="shared" si="0"/>
        <v>South, Karen</v>
      </c>
    </row>
    <row r="14" spans="1:7" x14ac:dyDescent="0.25">
      <c r="A14" s="152" t="s">
        <v>1164</v>
      </c>
      <c r="B14" s="152" t="s">
        <v>216</v>
      </c>
      <c r="C14" s="21">
        <v>3492</v>
      </c>
      <c r="D14" s="21">
        <v>3516</v>
      </c>
      <c r="E14" t="s">
        <v>67</v>
      </c>
      <c r="F14" t="s">
        <v>484</v>
      </c>
      <c r="G14" t="str">
        <f t="shared" si="0"/>
        <v>Stein, Brittany</v>
      </c>
    </row>
    <row r="15" spans="1:7" x14ac:dyDescent="0.25">
      <c r="A15" s="152" t="s">
        <v>1035</v>
      </c>
      <c r="B15" s="152" t="s">
        <v>1389</v>
      </c>
      <c r="C15" s="21">
        <v>3684</v>
      </c>
      <c r="D15" s="21"/>
      <c r="E15" t="s">
        <v>67</v>
      </c>
      <c r="F15" t="s">
        <v>484</v>
      </c>
      <c r="G15" t="str">
        <f t="shared" si="0"/>
        <v>Tichnell, Faith</v>
      </c>
    </row>
    <row r="16" spans="1:7" x14ac:dyDescent="0.25">
      <c r="A16" s="22" t="s">
        <v>222</v>
      </c>
      <c r="B16" s="22" t="s">
        <v>229</v>
      </c>
      <c r="C16" s="21">
        <v>1057</v>
      </c>
      <c r="D16" s="21">
        <v>3528</v>
      </c>
      <c r="E16" t="s">
        <v>67</v>
      </c>
      <c r="F16" t="s">
        <v>484</v>
      </c>
      <c r="G16" t="str">
        <f t="shared" si="0"/>
        <v>Waldo, Karla</v>
      </c>
    </row>
    <row r="17" spans="1:7" x14ac:dyDescent="0.25">
      <c r="A17" s="22" t="s">
        <v>934</v>
      </c>
      <c r="B17" s="23" t="s">
        <v>100</v>
      </c>
      <c r="C17" s="21">
        <v>1445</v>
      </c>
      <c r="D17" s="21">
        <v>3494</v>
      </c>
      <c r="E17" t="s">
        <v>67</v>
      </c>
      <c r="F17" t="s">
        <v>485</v>
      </c>
      <c r="G17" t="str">
        <f t="shared" si="0"/>
        <v>Humberson, Pamela</v>
      </c>
    </row>
    <row r="18" spans="1:7" x14ac:dyDescent="0.25">
      <c r="A18" s="74" t="s">
        <v>224</v>
      </c>
      <c r="B18" s="153" t="s">
        <v>187</v>
      </c>
      <c r="C18" s="21">
        <v>1924</v>
      </c>
      <c r="D18" s="21">
        <v>3512</v>
      </c>
      <c r="E18" t="s">
        <v>67</v>
      </c>
      <c r="F18" t="s">
        <v>831</v>
      </c>
      <c r="G18" t="str">
        <f t="shared" si="0"/>
        <v>Schmidt, Lori</v>
      </c>
    </row>
    <row r="19" spans="1:7" x14ac:dyDescent="0.25">
      <c r="A19" s="22" t="s">
        <v>294</v>
      </c>
      <c r="B19" s="23" t="s">
        <v>143</v>
      </c>
      <c r="C19" s="21">
        <v>1108</v>
      </c>
      <c r="D19" s="21">
        <v>3506</v>
      </c>
      <c r="E19" t="s">
        <v>67</v>
      </c>
      <c r="F19" t="s">
        <v>848</v>
      </c>
      <c r="G19" t="str">
        <f t="shared" si="0"/>
        <v>Savage, Tammy</v>
      </c>
    </row>
    <row r="20" spans="1:7" x14ac:dyDescent="0.25">
      <c r="A20" s="22" t="s">
        <v>184</v>
      </c>
      <c r="B20" s="23" t="s">
        <v>814</v>
      </c>
      <c r="C20" s="21">
        <v>2821</v>
      </c>
      <c r="D20" s="21">
        <v>3488</v>
      </c>
      <c r="E20" t="s">
        <v>67</v>
      </c>
      <c r="F20" t="s">
        <v>841</v>
      </c>
      <c r="G20" t="str">
        <f t="shared" si="0"/>
        <v>Carr, Larry</v>
      </c>
    </row>
    <row r="21" spans="1:7" x14ac:dyDescent="0.25">
      <c r="A21" s="22" t="s">
        <v>128</v>
      </c>
      <c r="B21" s="23" t="s">
        <v>291</v>
      </c>
      <c r="C21" s="21">
        <v>4295</v>
      </c>
      <c r="D21" s="21"/>
      <c r="E21" t="s">
        <v>67</v>
      </c>
      <c r="F21" t="s">
        <v>841</v>
      </c>
      <c r="G21" t="str">
        <f t="shared" si="0"/>
        <v>DeWitt, Eric</v>
      </c>
    </row>
  </sheetData>
  <sheetProtection algorithmName="SHA-512" hashValue="EScdwNnIi+4Fc/ojJikhJr9dzA22I1SfokKBfNtZvJrGoD2MZAMqh1IJlghHa6qW8OysftetsUikwco+Xuy07g==" saltValue="LMwZ0NO0SGcsFieoLvopDg==" spinCount="100000" sheet="1" selectLockedCells="1" selectUnlockedCells="1"/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F22" sqref="F22"/>
    </sheetView>
  </sheetViews>
  <sheetFormatPr defaultColWidth="11.42578125" defaultRowHeight="15" x14ac:dyDescent="0.25"/>
  <cols>
    <col min="1" max="1" width="15.42578125" bestFit="1" customWidth="1"/>
    <col min="2" max="2" width="9.85546875" bestFit="1" customWidth="1"/>
    <col min="3" max="3" width="8.7109375" bestFit="1" customWidth="1"/>
    <col min="4" max="4" width="10" bestFit="1" customWidth="1"/>
    <col min="5" max="5" width="3.5703125" bestFit="1" customWidth="1"/>
    <col min="6" max="6" width="12.5703125" bestFit="1" customWidth="1"/>
    <col min="7" max="7" width="24" bestFit="1" customWidth="1"/>
  </cols>
  <sheetData>
    <row r="1" spans="1:7" x14ac:dyDescent="0.25">
      <c r="A1" s="10" t="s">
        <v>114</v>
      </c>
      <c r="B1" t="s">
        <v>115</v>
      </c>
      <c r="C1" t="s">
        <v>116</v>
      </c>
      <c r="D1" t="s">
        <v>76</v>
      </c>
    </row>
    <row r="2" spans="1:7" x14ac:dyDescent="0.25">
      <c r="A2" s="22" t="s">
        <v>230</v>
      </c>
      <c r="B2" s="23" t="s">
        <v>247</v>
      </c>
      <c r="C2" s="21">
        <v>1567</v>
      </c>
      <c r="D2" s="21">
        <v>1240</v>
      </c>
      <c r="E2" t="s">
        <v>68</v>
      </c>
      <c r="F2" t="s">
        <v>486</v>
      </c>
      <c r="G2" t="str">
        <f>A2&amp;", "&amp;B2</f>
        <v>Miller, Tracie</v>
      </c>
    </row>
    <row r="3" spans="1:7" x14ac:dyDescent="0.25">
      <c r="A3" s="22" t="s">
        <v>231</v>
      </c>
      <c r="B3" s="22" t="s">
        <v>240</v>
      </c>
      <c r="C3" s="21">
        <v>1918</v>
      </c>
      <c r="D3" s="21">
        <v>2698</v>
      </c>
      <c r="E3" t="s">
        <v>68</v>
      </c>
      <c r="F3" t="s">
        <v>484</v>
      </c>
      <c r="G3" t="str">
        <f t="shared" ref="G3:G27" si="0">A3&amp;", "&amp;B3</f>
        <v>Bittinger, Kathryn</v>
      </c>
    </row>
    <row r="4" spans="1:7" x14ac:dyDescent="0.25">
      <c r="A4" s="152" t="s">
        <v>265</v>
      </c>
      <c r="B4" s="152" t="s">
        <v>489</v>
      </c>
      <c r="C4" s="21">
        <v>3442</v>
      </c>
      <c r="D4" s="21">
        <v>4058</v>
      </c>
      <c r="E4" t="s">
        <v>68</v>
      </c>
      <c r="F4" t="s">
        <v>484</v>
      </c>
      <c r="G4" t="str">
        <f t="shared" si="0"/>
        <v>Brenneman, Jason</v>
      </c>
    </row>
    <row r="5" spans="1:7" x14ac:dyDescent="0.25">
      <c r="A5" s="22" t="s">
        <v>232</v>
      </c>
      <c r="B5" s="22" t="s">
        <v>181</v>
      </c>
      <c r="C5" s="21">
        <v>1463</v>
      </c>
      <c r="D5" s="21">
        <v>3922</v>
      </c>
      <c r="E5" t="s">
        <v>68</v>
      </c>
      <c r="F5" t="s">
        <v>484</v>
      </c>
      <c r="G5" t="str">
        <f t="shared" si="0"/>
        <v>Collins, Kimberly</v>
      </c>
    </row>
    <row r="6" spans="1:7" x14ac:dyDescent="0.25">
      <c r="A6" s="22" t="s">
        <v>1327</v>
      </c>
      <c r="B6" s="152" t="s">
        <v>141</v>
      </c>
      <c r="C6" s="21">
        <v>3107</v>
      </c>
      <c r="D6" s="21"/>
      <c r="E6" t="s">
        <v>68</v>
      </c>
      <c r="F6" t="s">
        <v>484</v>
      </c>
      <c r="G6" t="str">
        <f t="shared" ref="G6" si="1">A6&amp;", "&amp;B6</f>
        <v>Coluzzi, Sandra</v>
      </c>
    </row>
    <row r="7" spans="1:7" x14ac:dyDescent="0.25">
      <c r="A7" s="10" t="s">
        <v>233</v>
      </c>
      <c r="B7" s="69" t="s">
        <v>197</v>
      </c>
      <c r="C7" s="18">
        <v>1834</v>
      </c>
      <c r="D7" s="18">
        <v>540</v>
      </c>
      <c r="E7" t="s">
        <v>68</v>
      </c>
      <c r="F7" t="s">
        <v>484</v>
      </c>
      <c r="G7" t="str">
        <f t="shared" si="0"/>
        <v>Evans, Jill</v>
      </c>
    </row>
    <row r="8" spans="1:7" x14ac:dyDescent="0.25">
      <c r="A8" s="22" t="s">
        <v>234</v>
      </c>
      <c r="B8" s="22" t="s">
        <v>242</v>
      </c>
      <c r="C8" s="21">
        <v>1590</v>
      </c>
      <c r="D8" s="21">
        <v>4772</v>
      </c>
      <c r="E8" t="s">
        <v>68</v>
      </c>
      <c r="F8" t="s">
        <v>484</v>
      </c>
      <c r="G8" t="str">
        <f t="shared" si="0"/>
        <v>Frantz, Kelli</v>
      </c>
    </row>
    <row r="9" spans="1:7" x14ac:dyDescent="0.25">
      <c r="A9" s="152" t="s">
        <v>1317</v>
      </c>
      <c r="B9" s="152" t="s">
        <v>466</v>
      </c>
      <c r="C9" s="21">
        <v>4102</v>
      </c>
      <c r="D9" s="21"/>
      <c r="E9" t="s">
        <v>68</v>
      </c>
      <c r="F9" t="s">
        <v>484</v>
      </c>
      <c r="G9" t="str">
        <f t="shared" si="0"/>
        <v>Hardesty, Kendra</v>
      </c>
    </row>
    <row r="10" spans="1:7" x14ac:dyDescent="0.25">
      <c r="A10" s="22" t="s">
        <v>61</v>
      </c>
      <c r="B10" s="22" t="s">
        <v>244</v>
      </c>
      <c r="C10" s="21">
        <v>1092</v>
      </c>
      <c r="D10" s="21">
        <v>4778</v>
      </c>
      <c r="E10" t="s">
        <v>68</v>
      </c>
      <c r="F10" t="s">
        <v>484</v>
      </c>
      <c r="G10" t="str">
        <f t="shared" si="0"/>
        <v>Hostetler, Tonya</v>
      </c>
    </row>
    <row r="11" spans="1:7" x14ac:dyDescent="0.25">
      <c r="A11" s="152" t="s">
        <v>1401</v>
      </c>
      <c r="B11" s="152" t="s">
        <v>1402</v>
      </c>
      <c r="C11" s="21">
        <v>4191</v>
      </c>
      <c r="D11" s="21"/>
      <c r="E11" t="s">
        <v>68</v>
      </c>
      <c r="F11" t="s">
        <v>484</v>
      </c>
      <c r="G11" t="str">
        <f t="shared" si="0"/>
        <v>King, Cameron</v>
      </c>
    </row>
    <row r="12" spans="1:7" x14ac:dyDescent="0.25">
      <c r="A12" s="69" t="s">
        <v>1120</v>
      </c>
      <c r="B12" s="69" t="s">
        <v>1121</v>
      </c>
      <c r="C12" s="18">
        <v>3834</v>
      </c>
      <c r="D12" s="18">
        <v>4780</v>
      </c>
      <c r="E12" t="s">
        <v>68</v>
      </c>
      <c r="F12" t="s">
        <v>484</v>
      </c>
      <c r="G12" t="str">
        <f t="shared" si="0"/>
        <v>Lasher, Kelly</v>
      </c>
    </row>
    <row r="13" spans="1:7" x14ac:dyDescent="0.25">
      <c r="A13" s="22" t="s">
        <v>235</v>
      </c>
      <c r="B13" s="22" t="s">
        <v>177</v>
      </c>
      <c r="C13" s="21">
        <v>1360</v>
      </c>
      <c r="D13" s="21">
        <v>3108</v>
      </c>
      <c r="E13" t="s">
        <v>68</v>
      </c>
      <c r="F13" t="s">
        <v>484</v>
      </c>
      <c r="G13" t="str">
        <f t="shared" si="0"/>
        <v>Maust, Rhonda</v>
      </c>
    </row>
    <row r="14" spans="1:7" x14ac:dyDescent="0.25">
      <c r="A14" s="22" t="s">
        <v>236</v>
      </c>
      <c r="B14" s="152" t="s">
        <v>245</v>
      </c>
      <c r="C14" s="21">
        <v>1318</v>
      </c>
      <c r="D14" s="21">
        <v>4784</v>
      </c>
      <c r="E14" t="s">
        <v>68</v>
      </c>
      <c r="F14" t="s">
        <v>484</v>
      </c>
      <c r="G14" t="str">
        <f t="shared" si="0"/>
        <v>McKenzie, Kathy</v>
      </c>
    </row>
    <row r="15" spans="1:7" x14ac:dyDescent="0.25">
      <c r="A15" s="22" t="s">
        <v>237</v>
      </c>
      <c r="B15" s="22" t="s">
        <v>181</v>
      </c>
      <c r="C15" s="21">
        <v>2346</v>
      </c>
      <c r="D15" s="21">
        <v>4790</v>
      </c>
      <c r="E15" t="s">
        <v>68</v>
      </c>
      <c r="F15" t="s">
        <v>484</v>
      </c>
      <c r="G15" t="str">
        <f t="shared" si="0"/>
        <v>Paul, Kimberly</v>
      </c>
    </row>
    <row r="16" spans="1:7" x14ac:dyDescent="0.25">
      <c r="A16" s="22" t="s">
        <v>238</v>
      </c>
      <c r="B16" s="22" t="s">
        <v>100</v>
      </c>
      <c r="C16" s="21">
        <v>1932</v>
      </c>
      <c r="D16" s="21">
        <v>4792</v>
      </c>
      <c r="E16" t="s">
        <v>68</v>
      </c>
      <c r="F16" t="s">
        <v>484</v>
      </c>
      <c r="G16" t="str">
        <f t="shared" si="0"/>
        <v>Pfaff, Pamela</v>
      </c>
    </row>
    <row r="17" spans="1:7" x14ac:dyDescent="0.25">
      <c r="A17" s="15" t="s">
        <v>1069</v>
      </c>
      <c r="B17" s="15" t="s">
        <v>418</v>
      </c>
      <c r="C17" s="17">
        <v>3799</v>
      </c>
      <c r="D17" s="17">
        <v>4794</v>
      </c>
      <c r="E17" t="s">
        <v>68</v>
      </c>
      <c r="F17" t="s">
        <v>837</v>
      </c>
      <c r="G17" t="str">
        <f t="shared" si="0"/>
        <v>Pratt, Melanie</v>
      </c>
    </row>
    <row r="18" spans="1:7" x14ac:dyDescent="0.25">
      <c r="A18" s="22" t="s">
        <v>248</v>
      </c>
      <c r="B18" s="22" t="s">
        <v>516</v>
      </c>
      <c r="C18" s="21">
        <v>1244</v>
      </c>
      <c r="D18" s="21">
        <v>4796</v>
      </c>
      <c r="E18" t="s">
        <v>68</v>
      </c>
      <c r="F18" t="s">
        <v>484</v>
      </c>
      <c r="G18" t="str">
        <f t="shared" si="0"/>
        <v>Rhoten, Shana</v>
      </c>
    </row>
    <row r="19" spans="1:7" x14ac:dyDescent="0.25">
      <c r="A19" s="1" t="s">
        <v>251</v>
      </c>
      <c r="B19" s="1" t="s">
        <v>100</v>
      </c>
      <c r="C19" s="19">
        <v>1116</v>
      </c>
      <c r="D19" s="19">
        <v>4814</v>
      </c>
      <c r="E19" t="s">
        <v>68</v>
      </c>
      <c r="F19" t="s">
        <v>484</v>
      </c>
      <c r="G19" t="str">
        <f t="shared" si="0"/>
        <v>Trautwein, Pamela</v>
      </c>
    </row>
    <row r="20" spans="1:7" x14ac:dyDescent="0.25">
      <c r="A20" s="69" t="s">
        <v>1215</v>
      </c>
      <c r="B20" s="69" t="s">
        <v>170</v>
      </c>
      <c r="C20" s="18">
        <v>3772</v>
      </c>
      <c r="D20" s="18">
        <v>11514</v>
      </c>
      <c r="E20" t="s">
        <v>68</v>
      </c>
      <c r="F20" t="s">
        <v>484</v>
      </c>
      <c r="G20" t="str">
        <f t="shared" si="0"/>
        <v>Ultis, Taylor</v>
      </c>
    </row>
    <row r="21" spans="1:7" x14ac:dyDescent="0.25">
      <c r="A21" s="22" t="s">
        <v>252</v>
      </c>
      <c r="B21" s="22" t="s">
        <v>305</v>
      </c>
      <c r="C21" s="21">
        <v>1616</v>
      </c>
      <c r="D21" s="21">
        <v>4816</v>
      </c>
      <c r="E21" t="s">
        <v>68</v>
      </c>
      <c r="F21" t="s">
        <v>484</v>
      </c>
      <c r="G21" t="str">
        <f t="shared" si="0"/>
        <v>Upole, Jennifer</v>
      </c>
    </row>
    <row r="22" spans="1:7" x14ac:dyDescent="0.25">
      <c r="A22" s="152" t="s">
        <v>435</v>
      </c>
      <c r="B22" s="152" t="s">
        <v>217</v>
      </c>
      <c r="C22" s="21">
        <v>2874</v>
      </c>
      <c r="D22" s="21">
        <v>2722</v>
      </c>
      <c r="E22" t="s">
        <v>68</v>
      </c>
      <c r="F22" t="s">
        <v>484</v>
      </c>
      <c r="G22" t="str">
        <f t="shared" si="0"/>
        <v>Wampler, Carrie</v>
      </c>
    </row>
    <row r="23" spans="1:7" x14ac:dyDescent="0.25">
      <c r="A23" s="22" t="s">
        <v>392</v>
      </c>
      <c r="B23" s="22" t="s">
        <v>303</v>
      </c>
      <c r="C23" s="21">
        <v>2491</v>
      </c>
      <c r="D23" s="21">
        <v>4472</v>
      </c>
      <c r="E23" t="s">
        <v>68</v>
      </c>
      <c r="F23" t="s">
        <v>484</v>
      </c>
      <c r="G23" s="162" t="str">
        <f t="shared" si="0"/>
        <v>Watson, Timothy</v>
      </c>
    </row>
    <row r="24" spans="1:7" x14ac:dyDescent="0.25">
      <c r="A24" s="152" t="s">
        <v>1043</v>
      </c>
      <c r="B24" s="152" t="s">
        <v>1404</v>
      </c>
      <c r="C24" s="21">
        <v>4169</v>
      </c>
      <c r="D24" s="21"/>
      <c r="E24" t="s">
        <v>68</v>
      </c>
      <c r="F24" t="s">
        <v>484</v>
      </c>
      <c r="G24" t="str">
        <f t="shared" si="0"/>
        <v>Welch, Kirsten</v>
      </c>
    </row>
    <row r="25" spans="1:7" x14ac:dyDescent="0.25">
      <c r="A25" s="152" t="s">
        <v>230</v>
      </c>
      <c r="B25" s="71" t="s">
        <v>241</v>
      </c>
      <c r="C25" s="21">
        <v>3909</v>
      </c>
      <c r="D25" s="21">
        <v>5802</v>
      </c>
      <c r="E25" t="s">
        <v>68</v>
      </c>
      <c r="F25" t="s">
        <v>485</v>
      </c>
      <c r="G25" t="str">
        <f t="shared" si="0"/>
        <v>Miller, Erin</v>
      </c>
    </row>
    <row r="26" spans="1:7" x14ac:dyDescent="0.25">
      <c r="A26" s="152" t="s">
        <v>230</v>
      </c>
      <c r="B26" s="71" t="s">
        <v>403</v>
      </c>
      <c r="C26" s="21">
        <v>4379</v>
      </c>
      <c r="D26" s="21"/>
      <c r="E26" t="s">
        <v>68</v>
      </c>
      <c r="F26" t="s">
        <v>485</v>
      </c>
      <c r="G26" t="str">
        <f t="shared" si="0"/>
        <v>Miller, Ryan</v>
      </c>
    </row>
    <row r="27" spans="1:7" x14ac:dyDescent="0.25">
      <c r="A27" s="69" t="s">
        <v>162</v>
      </c>
      <c r="B27" s="72" t="s">
        <v>1407</v>
      </c>
      <c r="C27" s="18">
        <v>3809</v>
      </c>
      <c r="D27" s="18"/>
      <c r="E27" t="s">
        <v>68</v>
      </c>
      <c r="F27" t="s">
        <v>485</v>
      </c>
      <c r="G27" t="str">
        <f t="shared" si="0"/>
        <v>Rodeheaver, Courtney</v>
      </c>
    </row>
    <row r="28" spans="1:7" x14ac:dyDescent="0.25">
      <c r="A28" s="22" t="s">
        <v>253</v>
      </c>
      <c r="B28" s="22" t="s">
        <v>107</v>
      </c>
      <c r="C28" s="21">
        <v>2414</v>
      </c>
      <c r="D28" s="21">
        <v>4812</v>
      </c>
      <c r="E28" t="s">
        <v>68</v>
      </c>
      <c r="F28" t="s">
        <v>485</v>
      </c>
      <c r="G28" t="str">
        <f t="shared" ref="G28:G36" si="2">A28&amp;", "&amp;B28</f>
        <v>Swecker-Britton, Angela</v>
      </c>
    </row>
    <row r="29" spans="1:7" x14ac:dyDescent="0.25">
      <c r="A29" s="22" t="s">
        <v>206</v>
      </c>
      <c r="B29" s="22" t="s">
        <v>202</v>
      </c>
      <c r="C29" s="21">
        <v>1470</v>
      </c>
      <c r="D29" s="21">
        <v>3910</v>
      </c>
      <c r="E29" t="s">
        <v>68</v>
      </c>
      <c r="F29" t="s">
        <v>485</v>
      </c>
      <c r="G29" t="str">
        <f t="shared" si="2"/>
        <v>Werner, Ida</v>
      </c>
    </row>
    <row r="30" spans="1:7" x14ac:dyDescent="0.25">
      <c r="A30" s="152" t="s">
        <v>162</v>
      </c>
      <c r="B30" s="152" t="s">
        <v>346</v>
      </c>
      <c r="C30" s="21">
        <v>1435</v>
      </c>
      <c r="D30" s="21">
        <v>4802</v>
      </c>
      <c r="E30" t="s">
        <v>68</v>
      </c>
      <c r="F30" t="s">
        <v>831</v>
      </c>
      <c r="G30" t="str">
        <f t="shared" si="2"/>
        <v>Rodeheaver, Joyce</v>
      </c>
    </row>
    <row r="31" spans="1:7" x14ac:dyDescent="0.25">
      <c r="A31" s="152" t="s">
        <v>858</v>
      </c>
      <c r="B31" s="152" t="s">
        <v>859</v>
      </c>
      <c r="C31" s="125">
        <v>2040</v>
      </c>
      <c r="D31" s="125">
        <v>4766</v>
      </c>
      <c r="E31" t="s">
        <v>68</v>
      </c>
      <c r="F31" t="s">
        <v>848</v>
      </c>
      <c r="G31" t="str">
        <f t="shared" si="2"/>
        <v>Blocher, Frances</v>
      </c>
    </row>
    <row r="32" spans="1:7" x14ac:dyDescent="0.25">
      <c r="A32" s="152" t="s">
        <v>221</v>
      </c>
      <c r="B32" s="152" t="s">
        <v>148</v>
      </c>
      <c r="C32" s="125">
        <v>1985</v>
      </c>
      <c r="D32" s="21">
        <v>4768</v>
      </c>
      <c r="E32" t="s">
        <v>68</v>
      </c>
      <c r="F32" t="s">
        <v>848</v>
      </c>
      <c r="G32" t="str">
        <f t="shared" si="2"/>
        <v>Clevenger, Karen</v>
      </c>
    </row>
    <row r="33" spans="1:7" x14ac:dyDescent="0.25">
      <c r="A33" s="152" t="s">
        <v>959</v>
      </c>
      <c r="B33" s="152" t="s">
        <v>960</v>
      </c>
      <c r="C33" s="21">
        <v>1197</v>
      </c>
      <c r="D33" s="21">
        <v>4782</v>
      </c>
      <c r="E33" t="s">
        <v>68</v>
      </c>
      <c r="F33" t="s">
        <v>848</v>
      </c>
      <c r="G33" t="str">
        <f>A33&amp;", "&amp;B33</f>
        <v>Long, Darla</v>
      </c>
    </row>
    <row r="34" spans="1:7" x14ac:dyDescent="0.25">
      <c r="A34" s="152" t="s">
        <v>820</v>
      </c>
      <c r="B34" s="152" t="s">
        <v>916</v>
      </c>
      <c r="C34" s="125">
        <v>2060</v>
      </c>
      <c r="D34" s="21">
        <v>4774</v>
      </c>
      <c r="E34" t="s">
        <v>68</v>
      </c>
      <c r="F34" t="s">
        <v>841</v>
      </c>
      <c r="G34" t="str">
        <f t="shared" ref="G34" si="3">A34&amp;", "&amp;B34</f>
        <v>Green, Randy</v>
      </c>
    </row>
    <row r="35" spans="1:7" x14ac:dyDescent="0.25">
      <c r="A35" s="152" t="s">
        <v>1314</v>
      </c>
      <c r="B35" s="152" t="s">
        <v>1315</v>
      </c>
      <c r="C35" s="21">
        <v>1161</v>
      </c>
      <c r="D35" s="21"/>
      <c r="E35" t="s">
        <v>68</v>
      </c>
      <c r="F35" t="s">
        <v>841</v>
      </c>
      <c r="G35" t="str">
        <f>A35&amp;", "&amp;B35</f>
        <v>Hady, Bill</v>
      </c>
    </row>
    <row r="36" spans="1:7" x14ac:dyDescent="0.25">
      <c r="A36" s="152" t="s">
        <v>191</v>
      </c>
      <c r="B36" s="152" t="s">
        <v>284</v>
      </c>
      <c r="C36" s="125">
        <v>3483</v>
      </c>
      <c r="D36" s="21"/>
      <c r="E36" t="s">
        <v>68</v>
      </c>
      <c r="F36" t="s">
        <v>841</v>
      </c>
      <c r="G36" t="str">
        <f t="shared" si="2"/>
        <v>Moon, John</v>
      </c>
    </row>
  </sheetData>
  <sheetProtection algorithmName="SHA-512" hashValue="ha1Xts36lVm5ZlfzWUwcio9K6+vHbNDQY4DWJiIKWbUGwEdkVDqCcjmM4rX1w+yEnR7wH7+E7V7gS62JQGSHCQ==" saltValue="AdhD/lVz+BrkWJUrbDhg0A==" spinCount="100000" sheet="1" selectLockedCells="1" selectUnlockedCells="1"/>
  <phoneticPr fontId="23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28" workbookViewId="0">
      <selection activeCell="D56" sqref="D56"/>
    </sheetView>
  </sheetViews>
  <sheetFormatPr defaultColWidth="11.42578125" defaultRowHeight="15" x14ac:dyDescent="0.25"/>
  <cols>
    <col min="1" max="1" width="14.42578125" bestFit="1" customWidth="1"/>
    <col min="2" max="2" width="9.7109375" bestFit="1" customWidth="1"/>
    <col min="3" max="3" width="8.7109375" bestFit="1" customWidth="1"/>
    <col min="4" max="4" width="10" bestFit="1" customWidth="1"/>
    <col min="5" max="5" width="3.7109375" bestFit="1" customWidth="1"/>
    <col min="6" max="6" width="17.42578125" bestFit="1" customWidth="1"/>
    <col min="7" max="7" width="22" bestFit="1" customWidth="1"/>
  </cols>
  <sheetData>
    <row r="1" spans="1:7" x14ac:dyDescent="0.25">
      <c r="A1" t="s">
        <v>114</v>
      </c>
      <c r="B1" t="s">
        <v>115</v>
      </c>
      <c r="C1" t="s">
        <v>116</v>
      </c>
      <c r="D1" t="s">
        <v>76</v>
      </c>
    </row>
    <row r="2" spans="1:7" x14ac:dyDescent="0.25">
      <c r="A2" s="15" t="s">
        <v>362</v>
      </c>
      <c r="B2" s="15" t="s">
        <v>243</v>
      </c>
      <c r="C2" s="17">
        <v>1187</v>
      </c>
      <c r="D2" s="17">
        <v>4220</v>
      </c>
      <c r="E2" t="s">
        <v>69</v>
      </c>
      <c r="F2" t="s">
        <v>486</v>
      </c>
      <c r="G2" t="str">
        <f>A2&amp;", "&amp;B2</f>
        <v>Maddy, James</v>
      </c>
    </row>
    <row r="3" spans="1:7" x14ac:dyDescent="0.25">
      <c r="A3" s="15" t="s">
        <v>1349</v>
      </c>
      <c r="B3" s="15" t="s">
        <v>1350</v>
      </c>
      <c r="C3" s="17">
        <v>1103</v>
      </c>
      <c r="D3" s="17"/>
      <c r="E3" t="s">
        <v>69</v>
      </c>
      <c r="F3" t="s">
        <v>487</v>
      </c>
      <c r="G3" t="str">
        <f t="shared" ref="G3:G64" si="0">A3&amp;", "&amp;B3</f>
        <v>Harman, Michelle</v>
      </c>
    </row>
    <row r="4" spans="1:7" x14ac:dyDescent="0.25">
      <c r="A4" s="22" t="s">
        <v>90</v>
      </c>
      <c r="B4" s="22" t="s">
        <v>1211</v>
      </c>
      <c r="C4" s="21">
        <v>3500</v>
      </c>
      <c r="D4" s="21">
        <v>11486</v>
      </c>
      <c r="E4" t="s">
        <v>69</v>
      </c>
      <c r="F4" t="s">
        <v>484</v>
      </c>
      <c r="G4" t="str">
        <f t="shared" ref="G4" si="1">A4&amp;", "&amp;B4</f>
        <v>Beachy, Greg</v>
      </c>
    </row>
    <row r="5" spans="1:7" x14ac:dyDescent="0.25">
      <c r="A5" s="22" t="s">
        <v>264</v>
      </c>
      <c r="B5" s="22" t="s">
        <v>257</v>
      </c>
      <c r="C5" s="21">
        <v>1477</v>
      </c>
      <c r="D5" s="21">
        <v>4038</v>
      </c>
      <c r="E5" t="s">
        <v>69</v>
      </c>
      <c r="F5" t="s">
        <v>484</v>
      </c>
      <c r="G5" t="str">
        <f t="shared" si="0"/>
        <v>Beitzel, Jeffrey</v>
      </c>
    </row>
    <row r="6" spans="1:7" x14ac:dyDescent="0.25">
      <c r="A6" s="69" t="s">
        <v>1432</v>
      </c>
      <c r="B6" s="69" t="s">
        <v>1433</v>
      </c>
      <c r="C6" s="18">
        <v>4178</v>
      </c>
      <c r="D6" s="18"/>
      <c r="E6" t="s">
        <v>69</v>
      </c>
      <c r="F6" t="s">
        <v>484</v>
      </c>
      <c r="G6" t="str">
        <f t="shared" si="0"/>
        <v>Callis, Nicholas</v>
      </c>
    </row>
    <row r="7" spans="1:7" x14ac:dyDescent="0.25">
      <c r="A7" s="22" t="s">
        <v>184</v>
      </c>
      <c r="B7" s="22" t="s">
        <v>258</v>
      </c>
      <c r="C7" s="21">
        <v>1456</v>
      </c>
      <c r="D7" s="21">
        <v>4060</v>
      </c>
      <c r="E7" t="s">
        <v>69</v>
      </c>
      <c r="F7" t="s">
        <v>484</v>
      </c>
      <c r="G7" t="str">
        <f t="shared" si="0"/>
        <v>Carr, Philip</v>
      </c>
    </row>
    <row r="8" spans="1:7" x14ac:dyDescent="0.25">
      <c r="A8" s="22" t="s">
        <v>266</v>
      </c>
      <c r="B8" s="22" t="s">
        <v>145</v>
      </c>
      <c r="C8" s="21">
        <v>1894</v>
      </c>
      <c r="D8" s="21">
        <v>4066</v>
      </c>
      <c r="E8" t="s">
        <v>69</v>
      </c>
      <c r="F8" t="s">
        <v>484</v>
      </c>
      <c r="G8" t="str">
        <f t="shared" si="0"/>
        <v>Deem, Elizabeth</v>
      </c>
    </row>
    <row r="9" spans="1:7" x14ac:dyDescent="0.25">
      <c r="A9" s="22" t="s">
        <v>1435</v>
      </c>
      <c r="B9" s="22" t="s">
        <v>1436</v>
      </c>
      <c r="C9" s="21">
        <v>4380</v>
      </c>
      <c r="D9" s="21"/>
      <c r="E9" t="s">
        <v>69</v>
      </c>
      <c r="F9" t="s">
        <v>484</v>
      </c>
      <c r="G9" t="str">
        <f t="shared" si="0"/>
        <v>Dively, Ian</v>
      </c>
    </row>
    <row r="10" spans="1:7" x14ac:dyDescent="0.25">
      <c r="A10" s="22" t="s">
        <v>267</v>
      </c>
      <c r="B10" s="22" t="s">
        <v>260</v>
      </c>
      <c r="C10" s="21">
        <v>1944</v>
      </c>
      <c r="D10" s="21">
        <v>4084</v>
      </c>
      <c r="E10" t="s">
        <v>69</v>
      </c>
      <c r="F10" t="s">
        <v>484</v>
      </c>
      <c r="G10" t="str">
        <f t="shared" si="0"/>
        <v>Fleming, April</v>
      </c>
    </row>
    <row r="11" spans="1:7" x14ac:dyDescent="0.25">
      <c r="A11" s="22" t="s">
        <v>268</v>
      </c>
      <c r="B11" s="152" t="s">
        <v>261</v>
      </c>
      <c r="C11" s="21">
        <v>1737</v>
      </c>
      <c r="D11" s="21">
        <v>4088</v>
      </c>
      <c r="E11" t="s">
        <v>69</v>
      </c>
      <c r="F11" t="s">
        <v>484</v>
      </c>
      <c r="G11" t="str">
        <f t="shared" si="0"/>
        <v>Garlitz, Cindy</v>
      </c>
    </row>
    <row r="12" spans="1:7" x14ac:dyDescent="0.25">
      <c r="A12" s="22" t="s">
        <v>269</v>
      </c>
      <c r="B12" s="22" t="s">
        <v>217</v>
      </c>
      <c r="C12" s="21">
        <v>3596</v>
      </c>
      <c r="D12" s="21">
        <v>5806</v>
      </c>
      <c r="E12" t="s">
        <v>69</v>
      </c>
      <c r="F12" t="s">
        <v>484</v>
      </c>
      <c r="G12" t="str">
        <f t="shared" si="0"/>
        <v>Glass, Carrie</v>
      </c>
    </row>
    <row r="13" spans="1:7" x14ac:dyDescent="0.25">
      <c r="A13" s="15" t="s">
        <v>270</v>
      </c>
      <c r="B13" s="15" t="s">
        <v>282</v>
      </c>
      <c r="C13" s="17">
        <v>1145</v>
      </c>
      <c r="D13" s="17">
        <v>4098</v>
      </c>
      <c r="E13" t="s">
        <v>69</v>
      </c>
      <c r="F13" t="s">
        <v>484</v>
      </c>
      <c r="G13" t="str">
        <f t="shared" si="0"/>
        <v>Harvey, Christina</v>
      </c>
    </row>
    <row r="14" spans="1:7" x14ac:dyDescent="0.25">
      <c r="A14" s="152" t="s">
        <v>96</v>
      </c>
      <c r="B14" s="152" t="s">
        <v>1195</v>
      </c>
      <c r="C14" s="21">
        <v>3837</v>
      </c>
      <c r="D14" s="21">
        <v>11496</v>
      </c>
      <c r="E14" t="s">
        <v>69</v>
      </c>
      <c r="F14" t="s">
        <v>484</v>
      </c>
      <c r="G14" t="str">
        <f t="shared" si="0"/>
        <v>Hinebaugh, Jonathan</v>
      </c>
    </row>
    <row r="15" spans="1:7" x14ac:dyDescent="0.25">
      <c r="A15" s="10" t="s">
        <v>272</v>
      </c>
      <c r="B15" s="10" t="s">
        <v>283</v>
      </c>
      <c r="C15" s="18">
        <v>3316</v>
      </c>
      <c r="D15" s="18">
        <v>4136</v>
      </c>
      <c r="E15" t="s">
        <v>69</v>
      </c>
      <c r="F15" t="s">
        <v>484</v>
      </c>
      <c r="G15" t="str">
        <f t="shared" si="0"/>
        <v>Hoffman, Melvin</v>
      </c>
    </row>
    <row r="16" spans="1:7" x14ac:dyDescent="0.25">
      <c r="A16" s="152" t="s">
        <v>490</v>
      </c>
      <c r="B16" s="152" t="s">
        <v>150</v>
      </c>
      <c r="C16" s="21">
        <v>4158</v>
      </c>
      <c r="D16" s="21"/>
      <c r="E16" t="s">
        <v>69</v>
      </c>
      <c r="F16" t="s">
        <v>484</v>
      </c>
      <c r="G16" t="str">
        <f t="shared" si="0"/>
        <v>Hoover, Megan</v>
      </c>
    </row>
    <row r="17" spans="1:7" x14ac:dyDescent="0.25">
      <c r="A17" s="22" t="s">
        <v>61</v>
      </c>
      <c r="B17" s="22" t="s">
        <v>60</v>
      </c>
      <c r="C17" s="21">
        <v>1361</v>
      </c>
      <c r="D17" s="21">
        <v>4140</v>
      </c>
      <c r="E17" t="s">
        <v>69</v>
      </c>
      <c r="F17" t="s">
        <v>484</v>
      </c>
      <c r="G17" t="str">
        <f t="shared" si="0"/>
        <v>Hostetler, Gregg</v>
      </c>
    </row>
    <row r="18" spans="1:7" x14ac:dyDescent="0.25">
      <c r="A18" s="1" t="s">
        <v>1427</v>
      </c>
      <c r="B18" s="1" t="s">
        <v>1396</v>
      </c>
      <c r="C18" s="19">
        <v>4171</v>
      </c>
      <c r="D18" s="19"/>
      <c r="E18" t="s">
        <v>69</v>
      </c>
      <c r="F18" t="s">
        <v>1233</v>
      </c>
      <c r="G18" t="str">
        <f t="shared" si="0"/>
        <v>Hutcheson, Shelby</v>
      </c>
    </row>
    <row r="19" spans="1:7" x14ac:dyDescent="0.25">
      <c r="A19" s="73" t="s">
        <v>939</v>
      </c>
      <c r="B19" s="73" t="s">
        <v>940</v>
      </c>
      <c r="C19" s="19">
        <v>3550</v>
      </c>
      <c r="D19" s="19">
        <v>4212</v>
      </c>
      <c r="E19" t="s">
        <v>69</v>
      </c>
      <c r="F19" t="s">
        <v>837</v>
      </c>
      <c r="G19" t="str">
        <f t="shared" si="0"/>
        <v>Kennell, Deann</v>
      </c>
    </row>
    <row r="20" spans="1:7" x14ac:dyDescent="0.25">
      <c r="A20" s="22" t="s">
        <v>275</v>
      </c>
      <c r="B20" s="22" t="s">
        <v>262</v>
      </c>
      <c r="C20" s="21">
        <v>1247</v>
      </c>
      <c r="D20" s="21">
        <v>4618</v>
      </c>
      <c r="E20" t="s">
        <v>69</v>
      </c>
      <c r="F20" t="s">
        <v>484</v>
      </c>
      <c r="G20" t="str">
        <f t="shared" ref="G20" si="2">A20&amp;", "&amp;B20</f>
        <v>Kirchner, Gayle</v>
      </c>
    </row>
    <row r="21" spans="1:7" x14ac:dyDescent="0.25">
      <c r="A21" s="22" t="s">
        <v>275</v>
      </c>
      <c r="B21" s="152" t="s">
        <v>285</v>
      </c>
      <c r="C21" s="21">
        <v>1126</v>
      </c>
      <c r="D21" s="21">
        <v>4622</v>
      </c>
      <c r="E21" t="s">
        <v>69</v>
      </c>
      <c r="F21" t="s">
        <v>484</v>
      </c>
      <c r="G21" t="str">
        <f t="shared" si="0"/>
        <v>Kirchner, Mark</v>
      </c>
    </row>
    <row r="22" spans="1:7" x14ac:dyDescent="0.25">
      <c r="A22" s="22" t="s">
        <v>277</v>
      </c>
      <c r="B22" s="22" t="s">
        <v>287</v>
      </c>
      <c r="C22" s="21">
        <v>2125</v>
      </c>
      <c r="D22" s="21">
        <v>4630</v>
      </c>
      <c r="E22" t="s">
        <v>69</v>
      </c>
      <c r="F22" t="s">
        <v>484</v>
      </c>
      <c r="G22" t="str">
        <f t="shared" si="0"/>
        <v>Logan, Melody</v>
      </c>
    </row>
    <row r="23" spans="1:7" x14ac:dyDescent="0.25">
      <c r="A23" s="69" t="s">
        <v>1128</v>
      </c>
      <c r="B23" s="69" t="s">
        <v>218</v>
      </c>
      <c r="C23" s="18">
        <v>3902</v>
      </c>
      <c r="D23" s="18">
        <v>4218</v>
      </c>
      <c r="E23" t="s">
        <v>69</v>
      </c>
      <c r="F23" t="s">
        <v>484</v>
      </c>
      <c r="G23" t="str">
        <f t="shared" si="0"/>
        <v>Love, Amanda</v>
      </c>
    </row>
    <row r="24" spans="1:7" x14ac:dyDescent="0.25">
      <c r="A24" s="15" t="s">
        <v>1250</v>
      </c>
      <c r="B24" s="15" t="s">
        <v>1178</v>
      </c>
      <c r="C24" s="17">
        <v>3895</v>
      </c>
      <c r="D24" s="17">
        <v>4658</v>
      </c>
      <c r="E24" t="s">
        <v>69</v>
      </c>
      <c r="F24" t="s">
        <v>484</v>
      </c>
      <c r="G24" t="str">
        <f t="shared" ref="G24:G26" si="3">A24&amp;", "&amp;B24</f>
        <v>Meekins, Chelsey</v>
      </c>
    </row>
    <row r="25" spans="1:7" x14ac:dyDescent="0.25">
      <c r="A25" s="152" t="s">
        <v>230</v>
      </c>
      <c r="B25" s="152" t="s">
        <v>246</v>
      </c>
      <c r="C25" s="21">
        <v>1159</v>
      </c>
      <c r="D25" s="21">
        <v>4546</v>
      </c>
      <c r="E25" t="s">
        <v>69</v>
      </c>
      <c r="F25" t="s">
        <v>484</v>
      </c>
      <c r="G25" t="str">
        <f t="shared" si="3"/>
        <v>Miller, Alisa</v>
      </c>
    </row>
    <row r="26" spans="1:7" x14ac:dyDescent="0.25">
      <c r="A26" s="152" t="s">
        <v>1438</v>
      </c>
      <c r="B26" s="152" t="s">
        <v>465</v>
      </c>
      <c r="C26" s="21">
        <v>4357</v>
      </c>
      <c r="D26" s="21"/>
      <c r="E26" t="s">
        <v>69</v>
      </c>
      <c r="F26" t="s">
        <v>484</v>
      </c>
      <c r="G26" t="str">
        <f t="shared" si="3"/>
        <v>Mills, Emily</v>
      </c>
    </row>
    <row r="27" spans="1:7" x14ac:dyDescent="0.25">
      <c r="A27" s="22" t="s">
        <v>278</v>
      </c>
      <c r="B27" s="152" t="s">
        <v>288</v>
      </c>
      <c r="C27" s="21">
        <v>1066</v>
      </c>
      <c r="D27" s="21">
        <v>4638</v>
      </c>
      <c r="E27" t="s">
        <v>69</v>
      </c>
      <c r="F27" t="s">
        <v>484</v>
      </c>
      <c r="G27" t="str">
        <f t="shared" si="0"/>
        <v>Moranduzzo, Robert</v>
      </c>
    </row>
    <row r="28" spans="1:7" x14ac:dyDescent="0.25">
      <c r="A28" s="152" t="s">
        <v>374</v>
      </c>
      <c r="B28" s="152" t="s">
        <v>1440</v>
      </c>
      <c r="C28" s="21">
        <v>4186</v>
      </c>
      <c r="D28" s="21"/>
      <c r="E28" t="s">
        <v>69</v>
      </c>
      <c r="F28" t="s">
        <v>484</v>
      </c>
      <c r="G28" t="str">
        <f t="shared" si="0"/>
        <v>Nazelrod, Tristan</v>
      </c>
    </row>
    <row r="29" spans="1:7" x14ac:dyDescent="0.25">
      <c r="A29" s="22" t="s">
        <v>280</v>
      </c>
      <c r="B29" s="152" t="s">
        <v>290</v>
      </c>
      <c r="C29" s="21">
        <v>1491</v>
      </c>
      <c r="D29" s="21">
        <v>4640</v>
      </c>
      <c r="E29" t="s">
        <v>69</v>
      </c>
      <c r="F29" t="s">
        <v>484</v>
      </c>
      <c r="G29" t="str">
        <f t="shared" si="0"/>
        <v>Nicklin, Shawn</v>
      </c>
    </row>
    <row r="30" spans="1:7" x14ac:dyDescent="0.25">
      <c r="A30" s="69" t="s">
        <v>1442</v>
      </c>
      <c r="B30" s="69" t="s">
        <v>1126</v>
      </c>
      <c r="C30" s="18">
        <v>4359</v>
      </c>
      <c r="D30" s="18"/>
      <c r="E30" t="s">
        <v>69</v>
      </c>
      <c r="F30" t="s">
        <v>484</v>
      </c>
      <c r="G30" t="str">
        <f t="shared" si="0"/>
        <v>Oliphant, Haley</v>
      </c>
    </row>
    <row r="31" spans="1:7" x14ac:dyDescent="0.25">
      <c r="A31" s="22" t="s">
        <v>63</v>
      </c>
      <c r="B31" s="22" t="s">
        <v>62</v>
      </c>
      <c r="C31" s="21">
        <v>1125</v>
      </c>
      <c r="D31" s="21">
        <v>4642</v>
      </c>
      <c r="E31" t="s">
        <v>69</v>
      </c>
      <c r="F31" t="s">
        <v>484</v>
      </c>
      <c r="G31" t="str">
        <f t="shared" si="0"/>
        <v>Opel, Ronald</v>
      </c>
    </row>
    <row r="32" spans="1:7" x14ac:dyDescent="0.25">
      <c r="A32" s="22" t="s">
        <v>281</v>
      </c>
      <c r="B32" s="22" t="s">
        <v>243</v>
      </c>
      <c r="C32" s="21">
        <v>2443</v>
      </c>
      <c r="D32" s="21">
        <v>4644</v>
      </c>
      <c r="E32" t="s">
        <v>69</v>
      </c>
      <c r="F32" t="s">
        <v>484</v>
      </c>
      <c r="G32" t="str">
        <f t="shared" si="0"/>
        <v>Paxton, James</v>
      </c>
    </row>
    <row r="33" spans="1:12" x14ac:dyDescent="0.25">
      <c r="A33" s="22" t="s">
        <v>976</v>
      </c>
      <c r="B33" s="22" t="s">
        <v>977</v>
      </c>
      <c r="C33" s="21">
        <v>2866</v>
      </c>
      <c r="D33" s="21">
        <v>4646</v>
      </c>
      <c r="E33" t="s">
        <v>69</v>
      </c>
      <c r="F33" t="s">
        <v>484</v>
      </c>
      <c r="G33" t="str">
        <f t="shared" si="0"/>
        <v>Powell, Kista</v>
      </c>
    </row>
    <row r="34" spans="1:12" x14ac:dyDescent="0.25">
      <c r="A34" s="22" t="s">
        <v>979</v>
      </c>
      <c r="B34" s="22" t="s">
        <v>818</v>
      </c>
      <c r="C34" s="21">
        <v>2665</v>
      </c>
      <c r="D34" s="21">
        <v>4648</v>
      </c>
      <c r="E34" t="s">
        <v>69</v>
      </c>
      <c r="F34" t="s">
        <v>484</v>
      </c>
      <c r="G34" t="str">
        <f t="shared" si="0"/>
        <v>Price, Brian</v>
      </c>
    </row>
    <row r="35" spans="1:12" x14ac:dyDescent="0.25">
      <c r="A35" s="22" t="s">
        <v>292</v>
      </c>
      <c r="B35" s="74" t="s">
        <v>148</v>
      </c>
      <c r="C35" s="21">
        <v>2398</v>
      </c>
      <c r="D35" s="21">
        <v>4650</v>
      </c>
      <c r="E35" t="s">
        <v>69</v>
      </c>
      <c r="F35" t="s">
        <v>1231</v>
      </c>
      <c r="G35" t="str">
        <f t="shared" si="0"/>
        <v>Ray, Karen</v>
      </c>
    </row>
    <row r="36" spans="1:12" x14ac:dyDescent="0.25">
      <c r="A36" s="15" t="s">
        <v>293</v>
      </c>
      <c r="B36" s="15" t="s">
        <v>301</v>
      </c>
      <c r="C36" s="17">
        <v>2754</v>
      </c>
      <c r="D36" s="17">
        <v>5810</v>
      </c>
      <c r="E36" t="s">
        <v>69</v>
      </c>
      <c r="F36" t="s">
        <v>484</v>
      </c>
      <c r="G36" t="str">
        <f t="shared" si="0"/>
        <v>Riley, Jack</v>
      </c>
    </row>
    <row r="37" spans="1:12" x14ac:dyDescent="0.25">
      <c r="A37" s="152" t="s">
        <v>1079</v>
      </c>
      <c r="B37" s="152" t="s">
        <v>1080</v>
      </c>
      <c r="C37" s="21">
        <v>3019</v>
      </c>
      <c r="D37" s="21">
        <v>4236</v>
      </c>
      <c r="E37" t="s">
        <v>69</v>
      </c>
      <c r="F37" t="s">
        <v>484</v>
      </c>
      <c r="G37" t="str">
        <f t="shared" si="0"/>
        <v>Rizzo, Frank</v>
      </c>
    </row>
    <row r="38" spans="1:12" x14ac:dyDescent="0.25">
      <c r="A38" s="15" t="s">
        <v>992</v>
      </c>
      <c r="B38" s="15" t="s">
        <v>993</v>
      </c>
      <c r="C38" s="17">
        <v>3694</v>
      </c>
      <c r="D38" s="17">
        <v>4654</v>
      </c>
      <c r="E38" t="s">
        <v>69</v>
      </c>
      <c r="F38" t="s">
        <v>484</v>
      </c>
      <c r="G38" t="str">
        <f t="shared" si="0"/>
        <v>Roller, Samantha</v>
      </c>
    </row>
    <row r="39" spans="1:12" x14ac:dyDescent="0.25">
      <c r="A39" s="22" t="s">
        <v>294</v>
      </c>
      <c r="B39" s="22" t="s">
        <v>302</v>
      </c>
      <c r="C39" s="21">
        <v>3214</v>
      </c>
      <c r="D39" s="21">
        <v>4662</v>
      </c>
      <c r="E39" t="s">
        <v>69</v>
      </c>
      <c r="F39" t="s">
        <v>484</v>
      </c>
      <c r="G39" t="str">
        <f t="shared" si="0"/>
        <v>Savage, Melissa</v>
      </c>
    </row>
    <row r="40" spans="1:12" x14ac:dyDescent="0.25">
      <c r="A40" s="69" t="s">
        <v>1179</v>
      </c>
      <c r="B40" s="69" t="s">
        <v>795</v>
      </c>
      <c r="C40" s="18">
        <v>3795</v>
      </c>
      <c r="D40" s="18">
        <v>11604</v>
      </c>
      <c r="E40" t="s">
        <v>69</v>
      </c>
      <c r="F40" t="s">
        <v>1233</v>
      </c>
      <c r="G40" t="str">
        <f t="shared" si="0"/>
        <v>Shirko, Kaitlin</v>
      </c>
    </row>
    <row r="41" spans="1:12" x14ac:dyDescent="0.25">
      <c r="A41" s="22" t="s">
        <v>295</v>
      </c>
      <c r="B41" s="22" t="s">
        <v>303</v>
      </c>
      <c r="C41" s="21">
        <v>3222</v>
      </c>
      <c r="D41" s="21">
        <v>4664</v>
      </c>
      <c r="E41" t="s">
        <v>69</v>
      </c>
      <c r="F41" t="s">
        <v>484</v>
      </c>
      <c r="G41" t="str">
        <f t="shared" si="0"/>
        <v>Sisler, Timothy</v>
      </c>
    </row>
    <row r="42" spans="1:12" x14ac:dyDescent="0.25">
      <c r="A42" s="22" t="s">
        <v>296</v>
      </c>
      <c r="B42" s="22" t="s">
        <v>305</v>
      </c>
      <c r="C42" s="21">
        <v>1251</v>
      </c>
      <c r="D42" s="21">
        <v>4670</v>
      </c>
      <c r="E42" t="s">
        <v>69</v>
      </c>
      <c r="F42" t="s">
        <v>484</v>
      </c>
      <c r="G42" t="str">
        <f t="shared" si="0"/>
        <v>Theriot, Jennifer</v>
      </c>
    </row>
    <row r="43" spans="1:12" x14ac:dyDescent="0.25">
      <c r="A43" s="22" t="s">
        <v>297</v>
      </c>
      <c r="B43" s="152" t="s">
        <v>305</v>
      </c>
      <c r="C43" s="21">
        <v>3293</v>
      </c>
      <c r="D43" s="21">
        <v>4674</v>
      </c>
      <c r="E43" t="s">
        <v>69</v>
      </c>
      <c r="F43" t="s">
        <v>484</v>
      </c>
      <c r="G43" t="str">
        <f t="shared" si="0"/>
        <v>Virts, Jennifer</v>
      </c>
    </row>
    <row r="44" spans="1:12" x14ac:dyDescent="0.25">
      <c r="A44" s="69" t="s">
        <v>391</v>
      </c>
      <c r="B44" s="69" t="s">
        <v>400</v>
      </c>
      <c r="C44" s="18">
        <v>1803</v>
      </c>
      <c r="D44" s="18">
        <v>4676</v>
      </c>
      <c r="E44" t="s">
        <v>69</v>
      </c>
      <c r="F44" t="s">
        <v>484</v>
      </c>
      <c r="G44" t="str">
        <f t="shared" si="0"/>
        <v>Walker, Laurie</v>
      </c>
    </row>
    <row r="45" spans="1:12" x14ac:dyDescent="0.25">
      <c r="A45" s="22" t="s">
        <v>298</v>
      </c>
      <c r="B45" s="22" t="s">
        <v>306</v>
      </c>
      <c r="C45" s="21">
        <v>2667</v>
      </c>
      <c r="D45" s="21">
        <v>4678</v>
      </c>
      <c r="E45" t="s">
        <v>69</v>
      </c>
      <c r="F45" t="s">
        <v>484</v>
      </c>
      <c r="G45" t="str">
        <f t="shared" si="0"/>
        <v>Willaman, Daniel</v>
      </c>
    </row>
    <row r="46" spans="1:12" x14ac:dyDescent="0.25">
      <c r="A46" s="22" t="s">
        <v>87</v>
      </c>
      <c r="B46" s="22" t="s">
        <v>303</v>
      </c>
      <c r="C46" s="21">
        <v>2898</v>
      </c>
      <c r="D46" s="21">
        <v>4680</v>
      </c>
      <c r="E46" t="s">
        <v>69</v>
      </c>
      <c r="F46" t="s">
        <v>484</v>
      </c>
      <c r="G46" t="str">
        <f t="shared" si="0"/>
        <v>Yoder, Timothy</v>
      </c>
      <c r="K46" s="127"/>
      <c r="L46" s="127"/>
    </row>
    <row r="47" spans="1:12" x14ac:dyDescent="0.25">
      <c r="A47" s="152" t="s">
        <v>1061</v>
      </c>
      <c r="B47" s="152" t="s">
        <v>1062</v>
      </c>
      <c r="C47" s="21">
        <v>3441</v>
      </c>
      <c r="D47" s="21">
        <v>4682</v>
      </c>
      <c r="E47" t="s">
        <v>69</v>
      </c>
      <c r="F47" t="s">
        <v>484</v>
      </c>
      <c r="G47" t="str">
        <f t="shared" si="0"/>
        <v>Yost, Becky</v>
      </c>
    </row>
    <row r="48" spans="1:12" x14ac:dyDescent="0.25">
      <c r="A48" s="22" t="s">
        <v>344</v>
      </c>
      <c r="B48" s="22" t="s">
        <v>107</v>
      </c>
      <c r="C48" s="20">
        <v>2307</v>
      </c>
      <c r="D48" s="21">
        <v>5804</v>
      </c>
      <c r="E48" t="s">
        <v>69</v>
      </c>
      <c r="F48" t="s">
        <v>485</v>
      </c>
      <c r="G48" t="str">
        <f t="shared" si="0"/>
        <v>Biggs, Angela</v>
      </c>
    </row>
    <row r="49" spans="1:7" x14ac:dyDescent="0.25">
      <c r="A49" s="10" t="s">
        <v>128</v>
      </c>
      <c r="B49" s="69" t="s">
        <v>307</v>
      </c>
      <c r="C49" s="18">
        <v>3072</v>
      </c>
      <c r="D49" s="18">
        <v>4078</v>
      </c>
      <c r="E49" t="s">
        <v>69</v>
      </c>
      <c r="F49" t="s">
        <v>485</v>
      </c>
      <c r="G49" t="str">
        <f t="shared" si="0"/>
        <v>DeWitt, Kris</v>
      </c>
    </row>
    <row r="50" spans="1:7" x14ac:dyDescent="0.25">
      <c r="A50" s="22" t="s">
        <v>299</v>
      </c>
      <c r="B50" s="22" t="s">
        <v>308</v>
      </c>
      <c r="C50" s="21">
        <v>1071</v>
      </c>
      <c r="D50" s="21">
        <v>4656</v>
      </c>
      <c r="E50" t="s">
        <v>69</v>
      </c>
      <c r="F50" t="s">
        <v>485</v>
      </c>
      <c r="G50" t="str">
        <f t="shared" si="0"/>
        <v>Ruane, Abigail</v>
      </c>
    </row>
    <row r="51" spans="1:7" x14ac:dyDescent="0.25">
      <c r="A51" s="22" t="s">
        <v>300</v>
      </c>
      <c r="B51" s="22" t="s">
        <v>309</v>
      </c>
      <c r="C51" s="21">
        <v>1140</v>
      </c>
      <c r="D51" s="21">
        <v>4672</v>
      </c>
      <c r="E51" t="s">
        <v>69</v>
      </c>
      <c r="F51" t="s">
        <v>485</v>
      </c>
      <c r="G51" t="str">
        <f t="shared" si="0"/>
        <v>Umbel, MaryAnn</v>
      </c>
    </row>
    <row r="52" spans="1:7" x14ac:dyDescent="0.25">
      <c r="A52" s="22" t="s">
        <v>834</v>
      </c>
      <c r="B52" s="23" t="s">
        <v>178</v>
      </c>
      <c r="C52" s="21">
        <v>1542</v>
      </c>
      <c r="D52" s="21">
        <v>3996</v>
      </c>
      <c r="E52" t="s">
        <v>69</v>
      </c>
      <c r="F52" t="s">
        <v>831</v>
      </c>
      <c r="G52" t="str">
        <f t="shared" si="0"/>
        <v>Ahern, Debra</v>
      </c>
    </row>
    <row r="53" spans="1:7" x14ac:dyDescent="0.25">
      <c r="A53" s="22" t="s">
        <v>231</v>
      </c>
      <c r="B53" s="23" t="s">
        <v>1115</v>
      </c>
      <c r="C53" s="21">
        <v>3824</v>
      </c>
      <c r="D53" s="21">
        <v>4056</v>
      </c>
      <c r="E53" t="s">
        <v>69</v>
      </c>
      <c r="F53" t="s">
        <v>831</v>
      </c>
      <c r="G53" t="str">
        <f t="shared" si="0"/>
        <v>Bittinger, Candace</v>
      </c>
    </row>
    <row r="54" spans="1:7" x14ac:dyDescent="0.25">
      <c r="A54" s="22" t="s">
        <v>1310</v>
      </c>
      <c r="B54" s="23" t="s">
        <v>1176</v>
      </c>
      <c r="C54" s="21">
        <v>3850</v>
      </c>
      <c r="D54" s="21">
        <v>4062</v>
      </c>
      <c r="E54" t="s">
        <v>69</v>
      </c>
      <c r="F54" t="s">
        <v>831</v>
      </c>
      <c r="G54" t="str">
        <f t="shared" si="0"/>
        <v>Dom, Cathy</v>
      </c>
    </row>
    <row r="55" spans="1:7" x14ac:dyDescent="0.25">
      <c r="A55" s="22" t="s">
        <v>1177</v>
      </c>
      <c r="B55" s="23" t="s">
        <v>1276</v>
      </c>
      <c r="C55" s="21">
        <v>3855</v>
      </c>
      <c r="D55" s="21">
        <v>4080</v>
      </c>
      <c r="E55" t="s">
        <v>69</v>
      </c>
      <c r="F55" t="s">
        <v>848</v>
      </c>
      <c r="G55" t="str">
        <f t="shared" si="0"/>
        <v>Dix, Martha</v>
      </c>
    </row>
    <row r="56" spans="1:7" x14ac:dyDescent="0.25">
      <c r="A56" s="22" t="s">
        <v>897</v>
      </c>
      <c r="B56" s="23" t="s">
        <v>459</v>
      </c>
      <c r="C56" s="21">
        <v>1943</v>
      </c>
      <c r="D56" s="21">
        <v>4086</v>
      </c>
      <c r="E56" t="s">
        <v>69</v>
      </c>
      <c r="F56" t="s">
        <v>848</v>
      </c>
      <c r="G56" t="str">
        <f t="shared" si="0"/>
        <v>Fost, Kim</v>
      </c>
    </row>
    <row r="57" spans="1:7" x14ac:dyDescent="0.25">
      <c r="A57" s="22" t="s">
        <v>908</v>
      </c>
      <c r="B57" s="23" t="s">
        <v>910</v>
      </c>
      <c r="C57" s="21">
        <v>1443</v>
      </c>
      <c r="D57" s="21">
        <v>4092</v>
      </c>
      <c r="E57" t="s">
        <v>69</v>
      </c>
      <c r="F57" t="s">
        <v>848</v>
      </c>
      <c r="G57" t="str">
        <f t="shared" si="0"/>
        <v>Glotfelty, Mary Ann</v>
      </c>
    </row>
    <row r="58" spans="1:7" x14ac:dyDescent="0.25">
      <c r="A58" s="22" t="s">
        <v>959</v>
      </c>
      <c r="B58" s="23" t="s">
        <v>1117</v>
      </c>
      <c r="C58" s="21">
        <v>3806</v>
      </c>
      <c r="D58" s="21">
        <v>4632</v>
      </c>
      <c r="E58" t="s">
        <v>69</v>
      </c>
      <c r="F58" t="s">
        <v>848</v>
      </c>
      <c r="G58" t="str">
        <f t="shared" si="0"/>
        <v>Long, Krista</v>
      </c>
    </row>
    <row r="59" spans="1:7" x14ac:dyDescent="0.25">
      <c r="A59" s="22" t="s">
        <v>965</v>
      </c>
      <c r="B59" s="23" t="s">
        <v>966</v>
      </c>
      <c r="C59" s="21">
        <v>1199</v>
      </c>
      <c r="D59" s="21">
        <v>4636</v>
      </c>
      <c r="E59" t="s">
        <v>69</v>
      </c>
      <c r="F59" t="s">
        <v>848</v>
      </c>
      <c r="G59" t="str">
        <f t="shared" si="0"/>
        <v>McClintock, Rosemary</v>
      </c>
    </row>
    <row r="60" spans="1:7" x14ac:dyDescent="0.25">
      <c r="A60" s="22" t="s">
        <v>840</v>
      </c>
      <c r="B60" s="23" t="s">
        <v>303</v>
      </c>
      <c r="C60" s="21">
        <v>1442</v>
      </c>
      <c r="D60" s="21">
        <v>4004</v>
      </c>
      <c r="E60" t="s">
        <v>69</v>
      </c>
      <c r="F60" t="s">
        <v>841</v>
      </c>
      <c r="G60" t="str">
        <f t="shared" si="0"/>
        <v>Artice, Timothy</v>
      </c>
    </row>
    <row r="61" spans="1:7" x14ac:dyDescent="0.25">
      <c r="A61" s="22" t="s">
        <v>844</v>
      </c>
      <c r="B61" s="23" t="s">
        <v>845</v>
      </c>
      <c r="C61" s="21">
        <v>1806</v>
      </c>
      <c r="D61" s="21">
        <v>4012</v>
      </c>
      <c r="E61" t="s">
        <v>69</v>
      </c>
      <c r="F61" t="s">
        <v>841</v>
      </c>
      <c r="G61" t="str">
        <f t="shared" si="0"/>
        <v>Austin, Elmer</v>
      </c>
    </row>
    <row r="62" spans="1:7" x14ac:dyDescent="0.25">
      <c r="A62" s="22" t="s">
        <v>203</v>
      </c>
      <c r="B62" s="23" t="s">
        <v>306</v>
      </c>
      <c r="C62" s="21">
        <v>1854</v>
      </c>
      <c r="D62" s="21">
        <v>4628</v>
      </c>
      <c r="E62" t="s">
        <v>69</v>
      </c>
      <c r="F62" t="s">
        <v>841</v>
      </c>
      <c r="G62" t="str">
        <f t="shared" ref="G62:G63" si="4">A62&amp;", "&amp;B62</f>
        <v>Livengood, Daniel</v>
      </c>
    </row>
    <row r="63" spans="1:7" x14ac:dyDescent="0.25">
      <c r="A63" s="22" t="s">
        <v>230</v>
      </c>
      <c r="B63" s="23" t="s">
        <v>1148</v>
      </c>
      <c r="C63" s="21">
        <v>2340</v>
      </c>
      <c r="D63" s="21">
        <v>1208</v>
      </c>
      <c r="E63" t="s">
        <v>69</v>
      </c>
      <c r="F63" t="s">
        <v>841</v>
      </c>
      <c r="G63" t="str">
        <f t="shared" si="4"/>
        <v>Miller, Tony</v>
      </c>
    </row>
    <row r="64" spans="1:7" x14ac:dyDescent="0.25">
      <c r="A64" s="22" t="s">
        <v>1429</v>
      </c>
      <c r="B64" s="23" t="s">
        <v>1430</v>
      </c>
      <c r="C64" s="21">
        <v>4339</v>
      </c>
      <c r="D64" s="21"/>
      <c r="E64" t="s">
        <v>69</v>
      </c>
      <c r="F64" t="s">
        <v>841</v>
      </c>
      <c r="G64" t="str">
        <f t="shared" si="0"/>
        <v>Zang, Russell</v>
      </c>
    </row>
    <row r="65" spans="1:1" x14ac:dyDescent="0.25">
      <c r="A65" s="69"/>
    </row>
  </sheetData>
  <sheetProtection algorithmName="SHA-512" hashValue="yf/MGUk5ohY8FTDoPxWCuGTIpr3D55frjxE/twqKkUgdI2v/3UiGkJZRXdRd5VZiryQMgt0oW0Y/7m9xaGtnFw==" saltValue="QJcHwSHSF+z6Obj6IJs89g==" spinCount="100000" sheet="1" selectLockedCells="1" selectUnlockedCells="1"/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8" workbookViewId="0">
      <selection activeCell="G34" sqref="G34"/>
    </sheetView>
  </sheetViews>
  <sheetFormatPr defaultColWidth="11.42578125" defaultRowHeight="15" x14ac:dyDescent="0.25"/>
  <cols>
    <col min="1" max="1" width="12" bestFit="1" customWidth="1"/>
    <col min="3" max="3" width="8.7109375" bestFit="1" customWidth="1"/>
    <col min="4" max="4" width="10" bestFit="1" customWidth="1"/>
    <col min="5" max="5" width="3.5703125" bestFit="1" customWidth="1"/>
    <col min="6" max="6" width="17.42578125" bestFit="1" customWidth="1"/>
    <col min="7" max="7" width="21.42578125" bestFit="1" customWidth="1"/>
  </cols>
  <sheetData>
    <row r="1" spans="1:7" x14ac:dyDescent="0.25">
      <c r="A1" t="s">
        <v>114</v>
      </c>
      <c r="B1" t="s">
        <v>115</v>
      </c>
      <c r="C1" t="s">
        <v>116</v>
      </c>
      <c r="D1" t="s">
        <v>76</v>
      </c>
    </row>
    <row r="2" spans="1:7" x14ac:dyDescent="0.25">
      <c r="A2" s="22" t="s">
        <v>87</v>
      </c>
      <c r="B2" s="22" t="s">
        <v>99</v>
      </c>
      <c r="C2" s="20">
        <v>1364</v>
      </c>
      <c r="D2" s="21">
        <v>1264</v>
      </c>
      <c r="E2" t="s">
        <v>70</v>
      </c>
      <c r="F2" t="s">
        <v>486</v>
      </c>
      <c r="G2" t="str">
        <f t="shared" ref="G2:G50" si="0">A2&amp;", "&amp;B2</f>
        <v>Yoder, David</v>
      </c>
    </row>
    <row r="3" spans="1:7" x14ac:dyDescent="0.25">
      <c r="A3" s="22" t="s">
        <v>317</v>
      </c>
      <c r="B3" s="22" t="s">
        <v>286</v>
      </c>
      <c r="C3" s="20">
        <v>2655</v>
      </c>
      <c r="D3" s="21">
        <v>4588</v>
      </c>
      <c r="E3" t="s">
        <v>70</v>
      </c>
      <c r="F3" t="s">
        <v>487</v>
      </c>
      <c r="G3" t="str">
        <f t="shared" si="0"/>
        <v>Stevens, Richard</v>
      </c>
    </row>
    <row r="4" spans="1:7" x14ac:dyDescent="0.25">
      <c r="A4" s="10" t="s">
        <v>117</v>
      </c>
      <c r="B4" s="10" t="s">
        <v>318</v>
      </c>
      <c r="C4" s="9">
        <v>1348</v>
      </c>
      <c r="D4" s="21">
        <v>4306</v>
      </c>
      <c r="E4" t="s">
        <v>70</v>
      </c>
      <c r="F4" t="s">
        <v>484</v>
      </c>
      <c r="G4" t="str">
        <f t="shared" si="0"/>
        <v>Ashby, Christine</v>
      </c>
    </row>
    <row r="5" spans="1:7" x14ac:dyDescent="0.25">
      <c r="A5" s="22" t="s">
        <v>265</v>
      </c>
      <c r="B5" s="22" t="s">
        <v>146</v>
      </c>
      <c r="C5" s="20">
        <v>1936</v>
      </c>
      <c r="D5" s="21">
        <v>4478</v>
      </c>
      <c r="E5" t="s">
        <v>70</v>
      </c>
      <c r="F5" t="s">
        <v>484</v>
      </c>
      <c r="G5" t="str">
        <f t="shared" si="0"/>
        <v>Brenneman, Rebecca</v>
      </c>
    </row>
    <row r="6" spans="1:7" x14ac:dyDescent="0.25">
      <c r="A6" s="10" t="s">
        <v>312</v>
      </c>
      <c r="B6" s="69" t="s">
        <v>284</v>
      </c>
      <c r="C6" s="9">
        <v>2244</v>
      </c>
      <c r="D6" s="21">
        <v>4484</v>
      </c>
      <c r="E6" t="s">
        <v>70</v>
      </c>
      <c r="F6" t="s">
        <v>484</v>
      </c>
      <c r="G6" t="str">
        <f t="shared" si="0"/>
        <v>Burdock, John</v>
      </c>
    </row>
    <row r="7" spans="1:7" x14ac:dyDescent="0.25">
      <c r="A7" s="22" t="s">
        <v>312</v>
      </c>
      <c r="B7" s="22" t="s">
        <v>321</v>
      </c>
      <c r="C7" s="20">
        <v>1374</v>
      </c>
      <c r="D7" s="21">
        <v>4510</v>
      </c>
      <c r="E7" t="s">
        <v>70</v>
      </c>
      <c r="F7" t="s">
        <v>484</v>
      </c>
      <c r="G7" t="str">
        <f t="shared" si="0"/>
        <v>Burdock, Lorie</v>
      </c>
    </row>
    <row r="8" spans="1:7" x14ac:dyDescent="0.25">
      <c r="A8" s="22" t="s">
        <v>184</v>
      </c>
      <c r="B8" s="152" t="s">
        <v>152</v>
      </c>
      <c r="C8" s="21">
        <v>2454</v>
      </c>
      <c r="D8" s="21">
        <v>4514</v>
      </c>
      <c r="E8" t="s">
        <v>70</v>
      </c>
      <c r="F8" t="s">
        <v>484</v>
      </c>
      <c r="G8" t="str">
        <f t="shared" si="0"/>
        <v>Carr, Lisa</v>
      </c>
    </row>
    <row r="9" spans="1:7" x14ac:dyDescent="0.25">
      <c r="A9" s="22" t="s">
        <v>316</v>
      </c>
      <c r="B9" s="152" t="s">
        <v>338</v>
      </c>
      <c r="C9" s="21">
        <v>3853</v>
      </c>
      <c r="D9" s="21">
        <v>4522</v>
      </c>
      <c r="E9" t="s">
        <v>70</v>
      </c>
      <c r="F9" t="s">
        <v>484</v>
      </c>
      <c r="G9" t="str">
        <f t="shared" si="0"/>
        <v>DeVore, Michael</v>
      </c>
    </row>
    <row r="10" spans="1:7" x14ac:dyDescent="0.25">
      <c r="A10" s="22" t="s">
        <v>313</v>
      </c>
      <c r="B10" s="152" t="s">
        <v>144</v>
      </c>
      <c r="C10" s="21">
        <v>1408</v>
      </c>
      <c r="D10" s="21">
        <v>4524</v>
      </c>
      <c r="E10" t="s">
        <v>70</v>
      </c>
      <c r="F10" t="s">
        <v>484</v>
      </c>
      <c r="G10" t="str">
        <f t="shared" si="0"/>
        <v>Dye, Mary</v>
      </c>
    </row>
    <row r="11" spans="1:7" x14ac:dyDescent="0.25">
      <c r="A11" s="152" t="s">
        <v>922</v>
      </c>
      <c r="B11" s="152" t="s">
        <v>152</v>
      </c>
      <c r="C11" s="21">
        <v>3628</v>
      </c>
      <c r="D11" s="21">
        <v>4526</v>
      </c>
      <c r="E11" t="s">
        <v>70</v>
      </c>
      <c r="F11" t="s">
        <v>484</v>
      </c>
      <c r="G11" t="str">
        <f t="shared" si="0"/>
        <v>Haberlein, Lisa</v>
      </c>
    </row>
    <row r="12" spans="1:7" x14ac:dyDescent="0.25">
      <c r="A12" s="69" t="s">
        <v>796</v>
      </c>
      <c r="B12" s="69" t="s">
        <v>797</v>
      </c>
      <c r="C12" s="9">
        <v>3788</v>
      </c>
      <c r="D12" s="21">
        <v>4528</v>
      </c>
      <c r="E12" t="s">
        <v>70</v>
      </c>
      <c r="F12" t="s">
        <v>484</v>
      </c>
      <c r="G12" t="str">
        <f t="shared" si="0"/>
        <v>Hankinson, Jenna</v>
      </c>
    </row>
    <row r="13" spans="1:7" x14ac:dyDescent="0.25">
      <c r="A13" s="22" t="s">
        <v>271</v>
      </c>
      <c r="B13" s="22" t="s">
        <v>440</v>
      </c>
      <c r="C13" s="21">
        <v>2881</v>
      </c>
      <c r="D13" s="21">
        <v>4134</v>
      </c>
      <c r="E13" t="s">
        <v>70</v>
      </c>
      <c r="F13" t="s">
        <v>484</v>
      </c>
      <c r="G13" t="str">
        <f t="shared" si="0"/>
        <v>Hawkins, Jacqueline</v>
      </c>
    </row>
    <row r="14" spans="1:7" x14ac:dyDescent="0.25">
      <c r="A14" s="22" t="s">
        <v>314</v>
      </c>
      <c r="B14" s="22" t="s">
        <v>322</v>
      </c>
      <c r="C14" s="20">
        <v>1561</v>
      </c>
      <c r="D14" s="21">
        <v>4530</v>
      </c>
      <c r="E14" t="s">
        <v>70</v>
      </c>
      <c r="F14" t="s">
        <v>484</v>
      </c>
      <c r="G14" t="str">
        <f t="shared" si="0"/>
        <v>Hershberger, Cathleen</v>
      </c>
    </row>
    <row r="15" spans="1:7" x14ac:dyDescent="0.25">
      <c r="A15" s="22" t="s">
        <v>315</v>
      </c>
      <c r="B15" s="22" t="s">
        <v>227</v>
      </c>
      <c r="C15" s="20">
        <v>2237</v>
      </c>
      <c r="D15" s="21">
        <v>4536</v>
      </c>
      <c r="E15" t="s">
        <v>70</v>
      </c>
      <c r="F15" t="s">
        <v>484</v>
      </c>
      <c r="G15" t="str">
        <f t="shared" si="0"/>
        <v>Jones, Christopher</v>
      </c>
    </row>
    <row r="16" spans="1:7" x14ac:dyDescent="0.25">
      <c r="A16" s="152" t="s">
        <v>276</v>
      </c>
      <c r="B16" s="152" t="s">
        <v>260</v>
      </c>
      <c r="C16" s="21">
        <v>2516</v>
      </c>
      <c r="D16" s="21">
        <v>4538</v>
      </c>
      <c r="E16" t="s">
        <v>70</v>
      </c>
      <c r="F16" t="s">
        <v>484</v>
      </c>
      <c r="G16" t="str">
        <f t="shared" si="0"/>
        <v>Lewis, April</v>
      </c>
    </row>
    <row r="17" spans="1:7" x14ac:dyDescent="0.25">
      <c r="A17" s="10" t="s">
        <v>276</v>
      </c>
      <c r="B17" s="10" t="s">
        <v>334</v>
      </c>
      <c r="C17" s="9">
        <v>2561</v>
      </c>
      <c r="D17" s="21">
        <v>4540</v>
      </c>
      <c r="E17" t="s">
        <v>70</v>
      </c>
      <c r="F17" t="s">
        <v>484</v>
      </c>
      <c r="G17" t="str">
        <f t="shared" si="0"/>
        <v>Lewis, Harry</v>
      </c>
    </row>
    <row r="18" spans="1:7" x14ac:dyDescent="0.25">
      <c r="A18" s="22" t="s">
        <v>324</v>
      </c>
      <c r="B18" s="22" t="s">
        <v>335</v>
      </c>
      <c r="C18" s="21">
        <v>1050</v>
      </c>
      <c r="D18" s="21">
        <v>4544</v>
      </c>
      <c r="E18" t="s">
        <v>70</v>
      </c>
      <c r="F18" t="s">
        <v>484</v>
      </c>
      <c r="G18" t="str">
        <f t="shared" si="0"/>
        <v>Martz, Allyson</v>
      </c>
    </row>
    <row r="19" spans="1:7" x14ac:dyDescent="0.25">
      <c r="A19" s="152" t="s">
        <v>230</v>
      </c>
      <c r="B19" s="152" t="s">
        <v>1124</v>
      </c>
      <c r="C19" s="21">
        <v>1190</v>
      </c>
      <c r="D19" s="21">
        <v>5996</v>
      </c>
      <c r="E19" t="s">
        <v>70</v>
      </c>
      <c r="F19" t="s">
        <v>837</v>
      </c>
      <c r="G19" t="str">
        <f t="shared" si="0"/>
        <v>Miller, Gloria</v>
      </c>
    </row>
    <row r="20" spans="1:7" x14ac:dyDescent="0.25">
      <c r="A20" s="22" t="s">
        <v>279</v>
      </c>
      <c r="B20" s="22" t="s">
        <v>289</v>
      </c>
      <c r="C20" s="21">
        <v>3225</v>
      </c>
      <c r="D20" s="21">
        <v>3050</v>
      </c>
      <c r="E20" t="s">
        <v>70</v>
      </c>
      <c r="F20" t="s">
        <v>484</v>
      </c>
      <c r="G20" t="str">
        <f t="shared" si="0"/>
        <v>Myers, Ashli</v>
      </c>
    </row>
    <row r="21" spans="1:7" x14ac:dyDescent="0.25">
      <c r="A21" s="10" t="s">
        <v>325</v>
      </c>
      <c r="B21" s="69" t="s">
        <v>336</v>
      </c>
      <c r="C21" s="9">
        <v>3087</v>
      </c>
      <c r="D21" s="21">
        <v>4552</v>
      </c>
      <c r="E21" t="s">
        <v>70</v>
      </c>
      <c r="F21" t="s">
        <v>484</v>
      </c>
      <c r="G21" t="str">
        <f t="shared" si="0"/>
        <v>O'Brien, Katelyn</v>
      </c>
    </row>
    <row r="22" spans="1:7" x14ac:dyDescent="0.25">
      <c r="A22" s="22" t="s">
        <v>326</v>
      </c>
      <c r="B22" s="22" t="s">
        <v>337</v>
      </c>
      <c r="C22" s="20">
        <v>3230</v>
      </c>
      <c r="D22" s="21">
        <v>4554</v>
      </c>
      <c r="E22" t="s">
        <v>70</v>
      </c>
      <c r="F22" t="s">
        <v>484</v>
      </c>
      <c r="G22" t="str">
        <f t="shared" si="0"/>
        <v>Peddicord, Lauren</v>
      </c>
    </row>
    <row r="23" spans="1:7" x14ac:dyDescent="0.25">
      <c r="A23" s="22" t="s">
        <v>327</v>
      </c>
      <c r="B23" s="22" t="s">
        <v>339</v>
      </c>
      <c r="C23" s="20">
        <v>3371</v>
      </c>
      <c r="D23" s="21">
        <v>4556</v>
      </c>
      <c r="E23" t="s">
        <v>70</v>
      </c>
      <c r="F23" t="s">
        <v>484</v>
      </c>
      <c r="G23" t="str">
        <f t="shared" si="0"/>
        <v>Rase, Tracy</v>
      </c>
    </row>
    <row r="24" spans="1:7" x14ac:dyDescent="0.25">
      <c r="A24" s="22" t="s">
        <v>249</v>
      </c>
      <c r="B24" s="152" t="s">
        <v>340</v>
      </c>
      <c r="C24" s="21">
        <v>2769</v>
      </c>
      <c r="D24" s="21">
        <v>4560</v>
      </c>
      <c r="E24" t="s">
        <v>70</v>
      </c>
      <c r="F24" t="s">
        <v>484</v>
      </c>
      <c r="G24" t="str">
        <f t="shared" si="0"/>
        <v>Rice, Jeremy</v>
      </c>
    </row>
    <row r="25" spans="1:7" x14ac:dyDescent="0.25">
      <c r="A25" s="69" t="s">
        <v>995</v>
      </c>
      <c r="B25" s="69" t="s">
        <v>101</v>
      </c>
      <c r="C25" s="9">
        <v>3699</v>
      </c>
      <c r="D25" s="21">
        <v>4568</v>
      </c>
      <c r="E25" t="s">
        <v>70</v>
      </c>
      <c r="F25" t="s">
        <v>484</v>
      </c>
      <c r="G25" t="str">
        <f t="shared" si="0"/>
        <v>Rowan, Amy</v>
      </c>
    </row>
    <row r="26" spans="1:7" x14ac:dyDescent="0.25">
      <c r="A26" s="22" t="s">
        <v>328</v>
      </c>
      <c r="B26" s="22" t="s">
        <v>341</v>
      </c>
      <c r="C26" s="20">
        <v>1451</v>
      </c>
      <c r="D26" s="21">
        <v>4570</v>
      </c>
      <c r="E26" t="s">
        <v>70</v>
      </c>
      <c r="F26" t="s">
        <v>484</v>
      </c>
      <c r="G26" t="str">
        <f t="shared" si="0"/>
        <v>Rush, Angie</v>
      </c>
    </row>
    <row r="27" spans="1:7" x14ac:dyDescent="0.25">
      <c r="A27" s="152" t="s">
        <v>998</v>
      </c>
      <c r="B27" s="152" t="s">
        <v>999</v>
      </c>
      <c r="C27" s="21">
        <v>3704</v>
      </c>
      <c r="D27" s="21">
        <v>4572</v>
      </c>
      <c r="E27" t="s">
        <v>70</v>
      </c>
      <c r="F27" t="s">
        <v>484</v>
      </c>
      <c r="G27" t="str">
        <f t="shared" si="0"/>
        <v>Schilpp, Ali</v>
      </c>
    </row>
    <row r="28" spans="1:7" x14ac:dyDescent="0.25">
      <c r="A28" s="152" t="s">
        <v>998</v>
      </c>
      <c r="B28" s="152" t="s">
        <v>818</v>
      </c>
      <c r="C28" s="21">
        <v>3690</v>
      </c>
      <c r="D28" s="21">
        <v>4574</v>
      </c>
      <c r="E28" t="s">
        <v>70</v>
      </c>
      <c r="F28" t="s">
        <v>484</v>
      </c>
      <c r="G28" t="str">
        <f t="shared" si="0"/>
        <v>Schilpp, Brian</v>
      </c>
    </row>
    <row r="29" spans="1:7" x14ac:dyDescent="0.25">
      <c r="A29" s="152" t="s">
        <v>164</v>
      </c>
      <c r="B29" s="152" t="s">
        <v>101</v>
      </c>
      <c r="C29" s="21">
        <v>3449</v>
      </c>
      <c r="D29" s="21">
        <v>4576</v>
      </c>
      <c r="E29" t="s">
        <v>70</v>
      </c>
      <c r="F29" t="s">
        <v>484</v>
      </c>
      <c r="G29" t="str">
        <f t="shared" si="0"/>
        <v>Shaffer, Amy</v>
      </c>
    </row>
    <row r="30" spans="1:7" x14ac:dyDescent="0.25">
      <c r="A30" s="10" t="s">
        <v>331</v>
      </c>
      <c r="B30" s="69" t="s">
        <v>342</v>
      </c>
      <c r="C30" s="9">
        <v>2453</v>
      </c>
      <c r="D30" s="21">
        <v>4584</v>
      </c>
      <c r="E30" t="s">
        <v>70</v>
      </c>
      <c r="F30" t="s">
        <v>484</v>
      </c>
      <c r="G30" t="str">
        <f t="shared" si="0"/>
        <v>Snider, Tamara</v>
      </c>
    </row>
    <row r="31" spans="1:7" x14ac:dyDescent="0.25">
      <c r="A31" s="152" t="s">
        <v>166</v>
      </c>
      <c r="B31" s="152" t="s">
        <v>101</v>
      </c>
      <c r="C31" s="21">
        <v>3793</v>
      </c>
      <c r="D31" s="21">
        <v>2718</v>
      </c>
      <c r="E31" t="s">
        <v>70</v>
      </c>
      <c r="F31" t="s">
        <v>484</v>
      </c>
      <c r="G31" t="str">
        <f t="shared" si="0"/>
        <v>Snyder, Amy</v>
      </c>
    </row>
    <row r="32" spans="1:7" x14ac:dyDescent="0.25">
      <c r="A32" s="22" t="s">
        <v>332</v>
      </c>
      <c r="B32" s="22" t="s">
        <v>152</v>
      </c>
      <c r="C32" s="20">
        <v>3226</v>
      </c>
      <c r="D32" s="21">
        <v>4590</v>
      </c>
      <c r="E32" t="s">
        <v>70</v>
      </c>
      <c r="F32" t="s">
        <v>484</v>
      </c>
      <c r="G32" t="str">
        <f t="shared" si="0"/>
        <v>Teets, Lisa</v>
      </c>
    </row>
    <row r="33" spans="1:7" x14ac:dyDescent="0.25">
      <c r="A33" s="22" t="s">
        <v>435</v>
      </c>
      <c r="B33" s="22" t="s">
        <v>305</v>
      </c>
      <c r="C33" s="20">
        <v>2774</v>
      </c>
      <c r="D33" s="21">
        <v>4592</v>
      </c>
      <c r="E33" t="s">
        <v>70</v>
      </c>
      <c r="F33" t="s">
        <v>484</v>
      </c>
      <c r="G33" t="str">
        <f t="shared" si="0"/>
        <v>Wampler, Jennifer</v>
      </c>
    </row>
    <row r="34" spans="1:7" x14ac:dyDescent="0.25">
      <c r="A34" s="22" t="s">
        <v>333</v>
      </c>
      <c r="B34" s="22" t="s">
        <v>219</v>
      </c>
      <c r="C34" s="20">
        <v>1319</v>
      </c>
      <c r="D34" s="21">
        <v>4596</v>
      </c>
      <c r="E34" t="s">
        <v>70</v>
      </c>
      <c r="F34" t="s">
        <v>484</v>
      </c>
      <c r="G34" t="str">
        <f t="shared" si="0"/>
        <v>Wengerd, Linda</v>
      </c>
    </row>
    <row r="35" spans="1:7" x14ac:dyDescent="0.25">
      <c r="A35" s="22" t="s">
        <v>173</v>
      </c>
      <c r="B35" s="22" t="s">
        <v>218</v>
      </c>
      <c r="C35" s="21">
        <v>2771</v>
      </c>
      <c r="D35" s="21">
        <v>4598</v>
      </c>
      <c r="E35" t="s">
        <v>70</v>
      </c>
      <c r="F35" t="s">
        <v>484</v>
      </c>
      <c r="G35" t="str">
        <f t="shared" si="0"/>
        <v>Wilburn, Amanda</v>
      </c>
    </row>
    <row r="36" spans="1:7" x14ac:dyDescent="0.25">
      <c r="A36" s="152" t="s">
        <v>173</v>
      </c>
      <c r="B36" s="152" t="s">
        <v>1044</v>
      </c>
      <c r="C36" s="21">
        <v>1462</v>
      </c>
      <c r="D36" s="21">
        <v>4600</v>
      </c>
      <c r="E36" t="s">
        <v>70</v>
      </c>
      <c r="F36" t="s">
        <v>484</v>
      </c>
      <c r="G36" t="str">
        <f t="shared" si="0"/>
        <v>Wilburn, Darren</v>
      </c>
    </row>
    <row r="37" spans="1:7" x14ac:dyDescent="0.25">
      <c r="A37" s="22" t="s">
        <v>343</v>
      </c>
      <c r="B37" s="22" t="s">
        <v>101</v>
      </c>
      <c r="C37" s="21">
        <v>1195</v>
      </c>
      <c r="D37" s="21">
        <v>4604</v>
      </c>
      <c r="E37" t="s">
        <v>70</v>
      </c>
      <c r="F37" t="s">
        <v>484</v>
      </c>
      <c r="G37" t="str">
        <f t="shared" si="0"/>
        <v>Yoder-Yutzy, Amy</v>
      </c>
    </row>
    <row r="38" spans="1:7" x14ac:dyDescent="0.25">
      <c r="A38" s="20" t="s">
        <v>357</v>
      </c>
      <c r="B38" s="156" t="s">
        <v>449</v>
      </c>
      <c r="C38" s="21">
        <v>3926</v>
      </c>
      <c r="D38" s="21">
        <v>11488</v>
      </c>
      <c r="E38" t="s">
        <v>70</v>
      </c>
      <c r="F38" t="s">
        <v>485</v>
      </c>
      <c r="G38" t="str">
        <f t="shared" si="0"/>
        <v>Beeman, Jessica</v>
      </c>
    </row>
    <row r="39" spans="1:7" x14ac:dyDescent="0.25">
      <c r="A39" s="22" t="s">
        <v>1103</v>
      </c>
      <c r="B39" s="23" t="s">
        <v>1040</v>
      </c>
      <c r="C39" s="21">
        <v>3603</v>
      </c>
      <c r="D39" s="21">
        <v>3526</v>
      </c>
      <c r="E39" t="s">
        <v>70</v>
      </c>
      <c r="F39" t="s">
        <v>485</v>
      </c>
      <c r="G39" t="str">
        <f t="shared" si="0"/>
        <v>VanSickle, Misty</v>
      </c>
    </row>
    <row r="40" spans="1:7" x14ac:dyDescent="0.25">
      <c r="A40" s="22" t="s">
        <v>1234</v>
      </c>
      <c r="B40" s="22" t="s">
        <v>150</v>
      </c>
      <c r="C40" s="20">
        <v>3916</v>
      </c>
      <c r="D40" s="21">
        <v>9858</v>
      </c>
      <c r="E40" t="s">
        <v>70</v>
      </c>
      <c r="F40" t="s">
        <v>485</v>
      </c>
      <c r="G40" t="str">
        <f t="shared" si="0"/>
        <v>Wakefield, Megan</v>
      </c>
    </row>
    <row r="41" spans="1:7" x14ac:dyDescent="0.25">
      <c r="A41" s="22" t="s">
        <v>919</v>
      </c>
      <c r="B41" s="22" t="s">
        <v>920</v>
      </c>
      <c r="C41" s="20">
        <v>3333</v>
      </c>
      <c r="D41" s="21">
        <v>3322</v>
      </c>
      <c r="E41" t="s">
        <v>70</v>
      </c>
      <c r="F41" t="s">
        <v>831</v>
      </c>
      <c r="G41" t="str">
        <f t="shared" si="0"/>
        <v>Gring, Nichole</v>
      </c>
    </row>
    <row r="42" spans="1:7" x14ac:dyDescent="0.25">
      <c r="A42" s="22" t="s">
        <v>483</v>
      </c>
      <c r="B42" s="23" t="s">
        <v>977</v>
      </c>
      <c r="C42" s="21">
        <v>3112</v>
      </c>
      <c r="D42" s="21">
        <v>4602</v>
      </c>
      <c r="E42" t="s">
        <v>70</v>
      </c>
      <c r="F42" t="s">
        <v>831</v>
      </c>
      <c r="G42" t="str">
        <f t="shared" si="0"/>
        <v>Wilt, Kista</v>
      </c>
    </row>
    <row r="43" spans="1:7" x14ac:dyDescent="0.25">
      <c r="A43" s="22" t="s">
        <v>264</v>
      </c>
      <c r="B43" s="23" t="s">
        <v>854</v>
      </c>
      <c r="C43" s="21">
        <v>3205</v>
      </c>
      <c r="D43" s="21">
        <v>4314</v>
      </c>
      <c r="E43" t="s">
        <v>70</v>
      </c>
      <c r="F43" t="s">
        <v>848</v>
      </c>
      <c r="G43" t="str">
        <f t="shared" si="0"/>
        <v>Beitzel, Twila</v>
      </c>
    </row>
    <row r="44" spans="1:7" x14ac:dyDescent="0.25">
      <c r="A44" s="22" t="s">
        <v>128</v>
      </c>
      <c r="B44" s="23" t="s">
        <v>144</v>
      </c>
      <c r="C44" s="21">
        <v>1788</v>
      </c>
      <c r="D44" s="21">
        <v>4490</v>
      </c>
      <c r="E44" t="s">
        <v>70</v>
      </c>
      <c r="F44" t="s">
        <v>848</v>
      </c>
      <c r="G44" t="str">
        <f t="shared" si="0"/>
        <v>DeWitt, Mary</v>
      </c>
    </row>
    <row r="45" spans="1:7" x14ac:dyDescent="0.25">
      <c r="A45" s="22" t="s">
        <v>272</v>
      </c>
      <c r="B45" s="23" t="s">
        <v>108</v>
      </c>
      <c r="C45" s="21">
        <v>1541</v>
      </c>
      <c r="D45" s="21">
        <v>4532</v>
      </c>
      <c r="E45" t="s">
        <v>70</v>
      </c>
      <c r="F45" t="s">
        <v>848</v>
      </c>
      <c r="G45" t="str">
        <f t="shared" si="0"/>
        <v>Hoffman, Donna</v>
      </c>
    </row>
    <row r="46" spans="1:7" x14ac:dyDescent="0.25">
      <c r="A46" s="22" t="s">
        <v>162</v>
      </c>
      <c r="B46" s="23" t="s">
        <v>990</v>
      </c>
      <c r="C46" s="21">
        <v>1900</v>
      </c>
      <c r="D46" s="21">
        <v>4564</v>
      </c>
      <c r="E46" t="s">
        <v>70</v>
      </c>
      <c r="F46" t="s">
        <v>848</v>
      </c>
      <c r="G46" t="str">
        <f t="shared" si="0"/>
        <v>Rodeheaver, Norma</v>
      </c>
    </row>
    <row r="47" spans="1:7" x14ac:dyDescent="0.25">
      <c r="A47" s="22" t="s">
        <v>436</v>
      </c>
      <c r="B47" s="23" t="s">
        <v>1444</v>
      </c>
      <c r="C47" s="21">
        <v>4202</v>
      </c>
      <c r="D47" s="21"/>
      <c r="E47" t="s">
        <v>70</v>
      </c>
      <c r="F47" t="s">
        <v>848</v>
      </c>
      <c r="G47" t="str">
        <f t="shared" si="0"/>
        <v>Yommer, Kenneth</v>
      </c>
    </row>
    <row r="48" spans="1:7" x14ac:dyDescent="0.25">
      <c r="A48" s="22" t="s">
        <v>184</v>
      </c>
      <c r="B48" s="23" t="s">
        <v>257</v>
      </c>
      <c r="C48" s="21">
        <v>2113</v>
      </c>
      <c r="D48" s="21">
        <v>4512</v>
      </c>
      <c r="E48" t="s">
        <v>70</v>
      </c>
      <c r="F48" t="s">
        <v>841</v>
      </c>
      <c r="G48" t="str">
        <f t="shared" si="0"/>
        <v>Carr, Jeffrey</v>
      </c>
    </row>
    <row r="49" spans="1:7" x14ac:dyDescent="0.25">
      <c r="A49" s="22" t="s">
        <v>981</v>
      </c>
      <c r="B49" s="23" t="s">
        <v>982</v>
      </c>
      <c r="C49" s="21">
        <v>3380</v>
      </c>
      <c r="D49" s="21">
        <v>4558</v>
      </c>
      <c r="E49" t="s">
        <v>70</v>
      </c>
      <c r="F49" t="s">
        <v>841</v>
      </c>
      <c r="G49" t="str">
        <f t="shared" si="0"/>
        <v>Resh, Wayne</v>
      </c>
    </row>
    <row r="50" spans="1:7" x14ac:dyDescent="0.25">
      <c r="A50" s="22" t="s">
        <v>1012</v>
      </c>
      <c r="B50" s="23" t="s">
        <v>1175</v>
      </c>
      <c r="C50" s="21">
        <v>2330</v>
      </c>
      <c r="D50" s="21">
        <v>4582</v>
      </c>
      <c r="E50" t="s">
        <v>70</v>
      </c>
      <c r="F50" t="s">
        <v>841</v>
      </c>
      <c r="G50" t="str">
        <f t="shared" si="0"/>
        <v>Sines, Tim</v>
      </c>
    </row>
  </sheetData>
  <sheetProtection algorithmName="SHA-512" hashValue="Mke9b+e0xdc6U8zeI7Z4EcmsWbxpTonMMTGw1tpmlrj/eM+vyquhx8X3N6p+/FNnvfoQAzbAjNyiKwNLFxCCfg==" saltValue="CAT5VA7jaxzqvYrEq6vbXA==" spinCount="100000" sheet="1" selectLockedCells="1" selectUnlockedCells="1"/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27" sqref="F27"/>
    </sheetView>
  </sheetViews>
  <sheetFormatPr defaultColWidth="11.42578125" defaultRowHeight="15" x14ac:dyDescent="0.25"/>
  <cols>
    <col min="1" max="1" width="11.28515625" bestFit="1" customWidth="1"/>
    <col min="2" max="2" width="9" bestFit="1" customWidth="1"/>
    <col min="3" max="3" width="8.7109375" bestFit="1" customWidth="1"/>
    <col min="4" max="4" width="10" bestFit="1" customWidth="1"/>
    <col min="5" max="5" width="3.140625" bestFit="1" customWidth="1"/>
    <col min="6" max="6" width="12.5703125" bestFit="1" customWidth="1"/>
    <col min="7" max="7" width="20.5703125" bestFit="1" customWidth="1"/>
  </cols>
  <sheetData>
    <row r="1" spans="1:7" x14ac:dyDescent="0.25">
      <c r="A1" t="s">
        <v>114</v>
      </c>
      <c r="B1" t="s">
        <v>115</v>
      </c>
      <c r="C1" t="s">
        <v>116</v>
      </c>
      <c r="D1" t="s">
        <v>76</v>
      </c>
    </row>
    <row r="2" spans="1:7" x14ac:dyDescent="0.25">
      <c r="A2" s="15" t="s">
        <v>235</v>
      </c>
      <c r="B2" s="15" t="s">
        <v>350</v>
      </c>
      <c r="C2" s="17">
        <v>1492</v>
      </c>
      <c r="D2" s="17">
        <v>4384</v>
      </c>
      <c r="E2" t="s">
        <v>71</v>
      </c>
      <c r="F2" t="s">
        <v>486</v>
      </c>
      <c r="G2" s="162" t="str">
        <f>A2&amp;", "&amp;B2</f>
        <v>Maust, Candy</v>
      </c>
    </row>
    <row r="3" spans="1:7" x14ac:dyDescent="0.25">
      <c r="A3" s="22" t="s">
        <v>347</v>
      </c>
      <c r="B3" s="22" t="s">
        <v>351</v>
      </c>
      <c r="C3" s="21">
        <v>2902</v>
      </c>
      <c r="D3" s="21">
        <v>4374</v>
      </c>
      <c r="E3" t="s">
        <v>71</v>
      </c>
      <c r="F3" t="s">
        <v>484</v>
      </c>
      <c r="G3" s="162" t="str">
        <f t="shared" ref="G3:G17" si="0">A3&amp;", "&amp;B3</f>
        <v>Clise, Kyler</v>
      </c>
    </row>
    <row r="4" spans="1:7" x14ac:dyDescent="0.25">
      <c r="A4" s="10" t="s">
        <v>348</v>
      </c>
      <c r="B4" s="10" t="s">
        <v>108</v>
      </c>
      <c r="C4" s="18">
        <v>1455</v>
      </c>
      <c r="D4" s="18">
        <v>4376</v>
      </c>
      <c r="E4" t="s">
        <v>71</v>
      </c>
      <c r="F4" t="s">
        <v>484</v>
      </c>
      <c r="G4" s="162" t="str">
        <f t="shared" si="0"/>
        <v>Deal, Donna</v>
      </c>
    </row>
    <row r="5" spans="1:7" x14ac:dyDescent="0.25">
      <c r="A5" s="22" t="s">
        <v>801</v>
      </c>
      <c r="B5" s="22" t="s">
        <v>802</v>
      </c>
      <c r="C5" s="21">
        <v>3787</v>
      </c>
      <c r="D5" s="21">
        <v>3588</v>
      </c>
      <c r="E5" t="s">
        <v>71</v>
      </c>
      <c r="F5" t="s">
        <v>484</v>
      </c>
      <c r="G5" s="162" t="str">
        <f t="shared" si="0"/>
        <v>Hall, Mitchell</v>
      </c>
    </row>
    <row r="6" spans="1:7" x14ac:dyDescent="0.25">
      <c r="A6" s="22" t="s">
        <v>345</v>
      </c>
      <c r="B6" s="22" t="s">
        <v>352</v>
      </c>
      <c r="C6" s="21">
        <v>2750</v>
      </c>
      <c r="D6" s="21">
        <v>4382</v>
      </c>
      <c r="E6" t="s">
        <v>71</v>
      </c>
      <c r="F6" t="s">
        <v>484</v>
      </c>
      <c r="G6" s="162" t="str">
        <f t="shared" si="0"/>
        <v>Lapp, Penny</v>
      </c>
    </row>
    <row r="7" spans="1:7" x14ac:dyDescent="0.25">
      <c r="A7" s="10" t="s">
        <v>230</v>
      </c>
      <c r="B7" s="69" t="s">
        <v>353</v>
      </c>
      <c r="C7" s="18">
        <v>1337</v>
      </c>
      <c r="D7" s="18">
        <v>2710</v>
      </c>
      <c r="E7" t="s">
        <v>71</v>
      </c>
      <c r="F7" t="s">
        <v>484</v>
      </c>
      <c r="G7" s="162" t="str">
        <f t="shared" si="0"/>
        <v>Miller, Shannon</v>
      </c>
    </row>
    <row r="8" spans="1:7" x14ac:dyDescent="0.25">
      <c r="A8" s="22" t="s">
        <v>280</v>
      </c>
      <c r="B8" s="22" t="s">
        <v>178</v>
      </c>
      <c r="C8" s="21">
        <v>1746</v>
      </c>
      <c r="D8" s="21">
        <v>2712</v>
      </c>
      <c r="E8" t="s">
        <v>71</v>
      </c>
      <c r="F8" t="s">
        <v>484</v>
      </c>
      <c r="G8" s="162" t="str">
        <f t="shared" si="0"/>
        <v>Nicklin, Debra</v>
      </c>
    </row>
    <row r="9" spans="1:7" x14ac:dyDescent="0.25">
      <c r="A9" s="22" t="s">
        <v>1246</v>
      </c>
      <c r="B9" s="22" t="s">
        <v>149</v>
      </c>
      <c r="C9" s="21">
        <v>3682</v>
      </c>
      <c r="D9" s="21"/>
      <c r="E9" t="s">
        <v>71</v>
      </c>
      <c r="F9" t="s">
        <v>484</v>
      </c>
      <c r="G9" s="162" t="str">
        <f t="shared" si="0"/>
        <v>Schafer, Ashley</v>
      </c>
    </row>
    <row r="10" spans="1:7" x14ac:dyDescent="0.25">
      <c r="A10" s="22" t="s">
        <v>1032</v>
      </c>
      <c r="B10" s="22" t="s">
        <v>1033</v>
      </c>
      <c r="C10" s="21">
        <v>2255</v>
      </c>
      <c r="D10" s="21">
        <v>4390</v>
      </c>
      <c r="E10" t="s">
        <v>71</v>
      </c>
      <c r="F10" t="s">
        <v>484</v>
      </c>
      <c r="G10" s="162" t="str">
        <f t="shared" si="0"/>
        <v>Tice, Jencene</v>
      </c>
    </row>
    <row r="11" spans="1:7" x14ac:dyDescent="0.25">
      <c r="A11" s="22" t="s">
        <v>1288</v>
      </c>
      <c r="B11" s="22" t="s">
        <v>1289</v>
      </c>
      <c r="C11" s="21">
        <v>4166</v>
      </c>
      <c r="D11" s="21"/>
      <c r="E11" t="s">
        <v>71</v>
      </c>
      <c r="F11" t="s">
        <v>831</v>
      </c>
      <c r="G11" s="162" t="str">
        <f t="shared" ref="G11" si="1">A11&amp;", "&amp;B11</f>
        <v>Spataro, Karie</v>
      </c>
    </row>
    <row r="12" spans="1:7" x14ac:dyDescent="0.25">
      <c r="A12" s="10" t="s">
        <v>349</v>
      </c>
      <c r="B12" s="69" t="s">
        <v>140</v>
      </c>
      <c r="C12" s="18">
        <v>1191</v>
      </c>
      <c r="D12" s="18">
        <v>4370</v>
      </c>
      <c r="E12" t="s">
        <v>71</v>
      </c>
      <c r="F12" t="s">
        <v>485</v>
      </c>
      <c r="G12" s="162" t="str">
        <f t="shared" si="0"/>
        <v>Bolden, Laura</v>
      </c>
    </row>
    <row r="13" spans="1:7" x14ac:dyDescent="0.25">
      <c r="A13" s="22" t="s">
        <v>235</v>
      </c>
      <c r="B13" s="22" t="s">
        <v>854</v>
      </c>
      <c r="C13" s="21">
        <v>3804</v>
      </c>
      <c r="D13" s="21">
        <v>4386</v>
      </c>
      <c r="E13" t="s">
        <v>71</v>
      </c>
      <c r="F13" t="s">
        <v>485</v>
      </c>
      <c r="G13" s="162" t="str">
        <f t="shared" si="0"/>
        <v>Maust, Twila</v>
      </c>
    </row>
    <row r="14" spans="1:7" x14ac:dyDescent="0.25">
      <c r="A14" s="22" t="s">
        <v>87</v>
      </c>
      <c r="B14" s="22" t="s">
        <v>449</v>
      </c>
      <c r="C14" s="21">
        <v>4188</v>
      </c>
      <c r="D14" s="21"/>
      <c r="E14" t="s">
        <v>71</v>
      </c>
      <c r="F14" t="s">
        <v>485</v>
      </c>
      <c r="G14" s="162" t="str">
        <f t="shared" si="0"/>
        <v>Yoder, Jessica</v>
      </c>
    </row>
    <row r="15" spans="1:7" x14ac:dyDescent="0.25">
      <c r="A15" s="22" t="s">
        <v>924</v>
      </c>
      <c r="B15" s="22" t="s">
        <v>925</v>
      </c>
      <c r="C15" s="21">
        <v>3705</v>
      </c>
      <c r="D15" s="21">
        <v>4488</v>
      </c>
      <c r="E15" t="s">
        <v>71</v>
      </c>
      <c r="F15" t="s">
        <v>848</v>
      </c>
      <c r="G15" s="162" t="str">
        <f t="shared" si="0"/>
        <v>Haggerty, Doreen</v>
      </c>
    </row>
    <row r="16" spans="1:7" x14ac:dyDescent="0.25">
      <c r="A16" s="22" t="s">
        <v>944</v>
      </c>
      <c r="B16" s="22" t="s">
        <v>945</v>
      </c>
      <c r="C16" s="21">
        <v>1448</v>
      </c>
      <c r="D16" s="21">
        <v>4380</v>
      </c>
      <c r="E16" t="s">
        <v>71</v>
      </c>
      <c r="F16" t="s">
        <v>848</v>
      </c>
      <c r="G16" s="162" t="str">
        <f t="shared" si="0"/>
        <v>Klink, Luann</v>
      </c>
    </row>
    <row r="17" spans="1:7" x14ac:dyDescent="0.25">
      <c r="A17" s="69" t="s">
        <v>371</v>
      </c>
      <c r="B17" s="69" t="s">
        <v>346</v>
      </c>
      <c r="C17" s="159">
        <v>2922</v>
      </c>
      <c r="D17" s="18">
        <v>1376</v>
      </c>
      <c r="E17" s="10" t="s">
        <v>71</v>
      </c>
      <c r="F17" s="10" t="s">
        <v>841</v>
      </c>
      <c r="G17" s="162" t="str">
        <f t="shared" si="0"/>
        <v>Kisner, Joyce</v>
      </c>
    </row>
    <row r="18" spans="1:7" x14ac:dyDescent="0.25">
      <c r="A18" s="22" t="s">
        <v>1025</v>
      </c>
      <c r="B18" s="22" t="s">
        <v>399</v>
      </c>
      <c r="C18" s="21">
        <v>1486</v>
      </c>
      <c r="D18" s="21">
        <v>4388</v>
      </c>
      <c r="E18" t="s">
        <v>71</v>
      </c>
      <c r="F18" t="s">
        <v>841</v>
      </c>
      <c r="G18" s="162" t="str">
        <f>A18&amp;", "&amp;B18</f>
        <v>Swauger, Scott</v>
      </c>
    </row>
  </sheetData>
  <sheetProtection algorithmName="SHA-512" hashValue="ejftyOxfnxYaVqMghzz0Al0oFyn5Ftr5mjngXE9In2hRF6XOpL6UYC8OFeqsBZKOUwKbtk1uFfsjxV99efWIxQ==" saltValue="K7B0QHFMPZgXYCVS0ohitg==" spinCount="100000" sheet="1" selectLockedCells="1" selectUnlockedCells="1"/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22" workbookViewId="0">
      <selection activeCell="E77" sqref="E77"/>
    </sheetView>
  </sheetViews>
  <sheetFormatPr defaultColWidth="11.42578125" defaultRowHeight="15" x14ac:dyDescent="0.25"/>
  <cols>
    <col min="1" max="1" width="12.85546875" bestFit="1" customWidth="1"/>
    <col min="2" max="2" width="9.42578125" bestFit="1" customWidth="1"/>
    <col min="3" max="3" width="8.7109375" bestFit="1" customWidth="1"/>
    <col min="4" max="4" width="10" bestFit="1" customWidth="1"/>
    <col min="5" max="5" width="3.5703125" bestFit="1" customWidth="1"/>
    <col min="6" max="6" width="17.42578125" bestFit="1" customWidth="1"/>
    <col min="7" max="7" width="21.140625" bestFit="1" customWidth="1"/>
  </cols>
  <sheetData>
    <row r="1" spans="1:7" x14ac:dyDescent="0.25">
      <c r="A1" t="s">
        <v>114</v>
      </c>
      <c r="B1" t="s">
        <v>115</v>
      </c>
      <c r="C1" t="s">
        <v>116</v>
      </c>
      <c r="D1" t="s">
        <v>76</v>
      </c>
    </row>
    <row r="2" spans="1:7" x14ac:dyDescent="0.25">
      <c r="A2" s="15" t="s">
        <v>230</v>
      </c>
      <c r="B2" s="15" t="s">
        <v>239</v>
      </c>
      <c r="C2" s="17">
        <v>3528</v>
      </c>
      <c r="D2" s="17">
        <v>4786</v>
      </c>
      <c r="E2" t="s">
        <v>72</v>
      </c>
      <c r="F2" t="s">
        <v>486</v>
      </c>
      <c r="G2" t="str">
        <f>A2&amp;", "&amp;B2</f>
        <v>Miller, Nicole</v>
      </c>
    </row>
    <row r="3" spans="1:7" x14ac:dyDescent="0.25">
      <c r="A3" s="22" t="s">
        <v>389</v>
      </c>
      <c r="B3" s="22" t="s">
        <v>381</v>
      </c>
      <c r="C3" s="21">
        <v>3096</v>
      </c>
      <c r="D3" s="21">
        <v>4320</v>
      </c>
      <c r="E3" t="s">
        <v>72</v>
      </c>
      <c r="F3" t="s">
        <v>487</v>
      </c>
      <c r="G3" t="str">
        <f t="shared" ref="G3:G4" si="0">A3&amp;", "&amp;B3</f>
        <v>Skipper, Steven</v>
      </c>
    </row>
    <row r="4" spans="1:7" x14ac:dyDescent="0.25">
      <c r="A4" s="22" t="s">
        <v>88</v>
      </c>
      <c r="B4" s="22" t="s">
        <v>227</v>
      </c>
      <c r="C4" s="21">
        <v>4195</v>
      </c>
      <c r="D4" s="21"/>
      <c r="E4" t="s">
        <v>72</v>
      </c>
      <c r="F4" t="s">
        <v>1233</v>
      </c>
      <c r="G4" t="str">
        <f t="shared" si="0"/>
        <v>Adams, Christopher</v>
      </c>
    </row>
    <row r="5" spans="1:7" x14ac:dyDescent="0.25">
      <c r="A5" s="22" t="s">
        <v>357</v>
      </c>
      <c r="B5" s="22" t="s">
        <v>243</v>
      </c>
      <c r="C5" s="21">
        <v>1598</v>
      </c>
      <c r="D5" s="21">
        <v>4158</v>
      </c>
      <c r="E5" t="s">
        <v>72</v>
      </c>
      <c r="F5" t="s">
        <v>484</v>
      </c>
      <c r="G5" t="str">
        <f t="shared" ref="G5:G61" si="1">A5&amp;", "&amp;B5</f>
        <v>Beeman, James</v>
      </c>
    </row>
    <row r="6" spans="1:7" x14ac:dyDescent="0.25">
      <c r="A6" s="22" t="s">
        <v>344</v>
      </c>
      <c r="B6" s="152" t="s">
        <v>334</v>
      </c>
      <c r="C6" s="21">
        <v>2013</v>
      </c>
      <c r="D6" s="21">
        <v>4166</v>
      </c>
      <c r="E6" t="s">
        <v>72</v>
      </c>
      <c r="F6" t="s">
        <v>484</v>
      </c>
      <c r="G6" t="str">
        <f t="shared" si="1"/>
        <v>Biggs, Harry</v>
      </c>
    </row>
    <row r="7" spans="1:7" x14ac:dyDescent="0.25">
      <c r="A7" s="10" t="s">
        <v>231</v>
      </c>
      <c r="B7" s="69" t="s">
        <v>353</v>
      </c>
      <c r="C7" s="18">
        <v>3026</v>
      </c>
      <c r="D7" s="18">
        <v>4474</v>
      </c>
      <c r="E7" t="s">
        <v>72</v>
      </c>
      <c r="F7" t="s">
        <v>484</v>
      </c>
      <c r="G7" t="str">
        <f t="shared" si="1"/>
        <v>Bittinger, Shannon</v>
      </c>
    </row>
    <row r="8" spans="1:7" x14ac:dyDescent="0.25">
      <c r="A8" s="22" t="s">
        <v>358</v>
      </c>
      <c r="B8" s="152" t="s">
        <v>288</v>
      </c>
      <c r="C8" s="21">
        <v>2693</v>
      </c>
      <c r="D8" s="21">
        <v>5970</v>
      </c>
      <c r="E8" t="s">
        <v>72</v>
      </c>
      <c r="F8" t="s">
        <v>1231</v>
      </c>
      <c r="G8" t="str">
        <f t="shared" si="1"/>
        <v>Bonser, Robert</v>
      </c>
    </row>
    <row r="9" spans="1:7" x14ac:dyDescent="0.25">
      <c r="A9" s="10" t="s">
        <v>359</v>
      </c>
      <c r="B9" s="69" t="s">
        <v>355</v>
      </c>
      <c r="C9" s="18">
        <v>1438</v>
      </c>
      <c r="D9" s="18">
        <v>4168</v>
      </c>
      <c r="E9" t="s">
        <v>72</v>
      </c>
      <c r="F9" t="s">
        <v>484</v>
      </c>
      <c r="G9" t="str">
        <f t="shared" si="1"/>
        <v>Bowman, Rodger</v>
      </c>
    </row>
    <row r="10" spans="1:7" x14ac:dyDescent="0.25">
      <c r="A10" s="22" t="s">
        <v>360</v>
      </c>
      <c r="B10" s="22" t="s">
        <v>356</v>
      </c>
      <c r="C10" s="21">
        <v>2015</v>
      </c>
      <c r="D10" s="21">
        <v>4170</v>
      </c>
      <c r="E10" t="s">
        <v>72</v>
      </c>
      <c r="F10" t="s">
        <v>484</v>
      </c>
      <c r="G10" t="str">
        <f t="shared" si="1"/>
        <v>Bowser, Loren</v>
      </c>
    </row>
    <row r="11" spans="1:7" x14ac:dyDescent="0.25">
      <c r="A11" s="22" t="s">
        <v>361</v>
      </c>
      <c r="B11" s="22" t="s">
        <v>241</v>
      </c>
      <c r="C11" s="21">
        <v>2911</v>
      </c>
      <c r="D11" s="21">
        <v>4178</v>
      </c>
      <c r="E11" t="s">
        <v>72</v>
      </c>
      <c r="F11" t="s">
        <v>484</v>
      </c>
      <c r="G11" t="str">
        <f t="shared" si="1"/>
        <v>Coffman, Erin</v>
      </c>
    </row>
    <row r="12" spans="1:7" x14ac:dyDescent="0.25">
      <c r="A12" s="22" t="s">
        <v>361</v>
      </c>
      <c r="B12" s="22" t="s">
        <v>284</v>
      </c>
      <c r="C12" s="21">
        <v>2615</v>
      </c>
      <c r="D12" s="21">
        <v>4180</v>
      </c>
      <c r="E12" t="s">
        <v>72</v>
      </c>
      <c r="F12" t="s">
        <v>484</v>
      </c>
      <c r="G12" t="str">
        <f t="shared" si="1"/>
        <v>Coffman, John</v>
      </c>
    </row>
    <row r="13" spans="1:7" x14ac:dyDescent="0.25">
      <c r="A13" s="15" t="s">
        <v>1208</v>
      </c>
      <c r="B13" s="15" t="s">
        <v>1209</v>
      </c>
      <c r="C13" s="17">
        <v>3919</v>
      </c>
      <c r="D13" s="17">
        <v>9236</v>
      </c>
      <c r="E13" t="s">
        <v>72</v>
      </c>
      <c r="F13" t="s">
        <v>484</v>
      </c>
      <c r="G13" t="str">
        <f t="shared" si="1"/>
        <v>Costello, Leo</v>
      </c>
    </row>
    <row r="14" spans="1:7" x14ac:dyDescent="0.25">
      <c r="A14" s="152" t="s">
        <v>1323</v>
      </c>
      <c r="B14" s="152" t="s">
        <v>1207</v>
      </c>
      <c r="C14" s="21">
        <v>3844</v>
      </c>
      <c r="D14" s="21">
        <v>9234</v>
      </c>
      <c r="E14" t="s">
        <v>72</v>
      </c>
      <c r="F14" t="s">
        <v>484</v>
      </c>
      <c r="G14" t="str">
        <f>A14&amp;", "&amp;B14</f>
        <v>Custer, Bethany</v>
      </c>
    </row>
    <row r="15" spans="1:7" x14ac:dyDescent="0.25">
      <c r="A15" s="152" t="s">
        <v>1447</v>
      </c>
      <c r="B15" s="152" t="s">
        <v>1389</v>
      </c>
      <c r="C15" s="21">
        <v>4353</v>
      </c>
      <c r="D15" s="21"/>
      <c r="E15" t="s">
        <v>72</v>
      </c>
      <c r="F15" t="s">
        <v>484</v>
      </c>
      <c r="G15" t="str">
        <f>A15&amp;", "&amp;B15</f>
        <v>Czmiel, Faith</v>
      </c>
    </row>
    <row r="16" spans="1:7" x14ac:dyDescent="0.25">
      <c r="A16" s="152" t="s">
        <v>1449</v>
      </c>
      <c r="B16" s="152" t="s">
        <v>1450</v>
      </c>
      <c r="C16" s="21">
        <v>4106</v>
      </c>
      <c r="D16" s="21"/>
      <c r="E16" t="s">
        <v>72</v>
      </c>
      <c r="F16" t="s">
        <v>484</v>
      </c>
      <c r="G16" t="str">
        <f>A16&amp;", "&amp;B16</f>
        <v>Dinterman, Kyle</v>
      </c>
    </row>
    <row r="17" spans="1:10" x14ac:dyDescent="0.25">
      <c r="A17" s="152" t="s">
        <v>1074</v>
      </c>
      <c r="B17" s="152" t="s">
        <v>112</v>
      </c>
      <c r="C17" s="21">
        <v>2776</v>
      </c>
      <c r="D17" s="21">
        <v>4192</v>
      </c>
      <c r="E17" t="s">
        <v>72</v>
      </c>
      <c r="F17" t="s">
        <v>484</v>
      </c>
      <c r="G17" t="str">
        <f t="shared" si="1"/>
        <v>Farmer, Cynthia</v>
      </c>
      <c r="J17" t="s">
        <v>1187</v>
      </c>
    </row>
    <row r="18" spans="1:10" x14ac:dyDescent="0.25">
      <c r="A18" s="152" t="s">
        <v>1453</v>
      </c>
      <c r="B18" s="152" t="s">
        <v>1454</v>
      </c>
      <c r="C18" s="21">
        <v>4342</v>
      </c>
      <c r="D18" s="21"/>
      <c r="E18" t="s">
        <v>72</v>
      </c>
      <c r="F18" t="s">
        <v>1455</v>
      </c>
      <c r="G18" t="str">
        <f t="shared" si="1"/>
        <v>Fredlock, Sherri</v>
      </c>
    </row>
    <row r="19" spans="1:10" x14ac:dyDescent="0.25">
      <c r="A19" s="22" t="s">
        <v>368</v>
      </c>
      <c r="B19" s="152" t="s">
        <v>306</v>
      </c>
      <c r="C19" s="21">
        <v>2460</v>
      </c>
      <c r="D19" s="21">
        <v>4204</v>
      </c>
      <c r="E19" t="s">
        <v>72</v>
      </c>
      <c r="F19" t="s">
        <v>484</v>
      </c>
      <c r="G19" t="str">
        <f t="shared" si="1"/>
        <v>Graham, Daniel</v>
      </c>
    </row>
    <row r="20" spans="1:10" s="122" customFormat="1" x14ac:dyDescent="0.25">
      <c r="A20" s="22" t="s">
        <v>369</v>
      </c>
      <c r="B20" s="22" t="s">
        <v>323</v>
      </c>
      <c r="C20" s="21">
        <v>2545</v>
      </c>
      <c r="D20" s="21">
        <v>2708</v>
      </c>
      <c r="E20" t="s">
        <v>72</v>
      </c>
      <c r="F20" t="s">
        <v>484</v>
      </c>
      <c r="G20" s="162" t="str">
        <f t="shared" si="1"/>
        <v>Hartman, Denise</v>
      </c>
    </row>
    <row r="21" spans="1:10" x14ac:dyDescent="0.25">
      <c r="A21" s="22" t="s">
        <v>929</v>
      </c>
      <c r="B21" s="152" t="s">
        <v>304</v>
      </c>
      <c r="C21" s="21">
        <v>4010</v>
      </c>
      <c r="D21" s="21"/>
      <c r="E21" t="s">
        <v>72</v>
      </c>
      <c r="F21" t="s">
        <v>484</v>
      </c>
      <c r="G21" t="str">
        <f t="shared" si="1"/>
        <v>Hauser, Terry</v>
      </c>
    </row>
    <row r="22" spans="1:10" x14ac:dyDescent="0.25">
      <c r="A22" s="22" t="s">
        <v>370</v>
      </c>
      <c r="B22" s="152" t="s">
        <v>363</v>
      </c>
      <c r="C22" s="21">
        <v>3053</v>
      </c>
      <c r="D22" s="21">
        <v>4206</v>
      </c>
      <c r="E22" t="s">
        <v>72</v>
      </c>
      <c r="F22" t="s">
        <v>484</v>
      </c>
      <c r="G22" t="str">
        <f t="shared" si="1"/>
        <v>Hines, Andrea</v>
      </c>
    </row>
    <row r="23" spans="1:10" x14ac:dyDescent="0.25">
      <c r="A23" s="73" t="s">
        <v>789</v>
      </c>
      <c r="B23" s="73" t="s">
        <v>798</v>
      </c>
      <c r="C23" s="19">
        <v>3790</v>
      </c>
      <c r="D23" s="19">
        <v>4212</v>
      </c>
      <c r="E23" t="s">
        <v>72</v>
      </c>
      <c r="F23" t="s">
        <v>484</v>
      </c>
      <c r="G23" t="str">
        <f t="shared" si="1"/>
        <v>Krisher, Lindsay</v>
      </c>
    </row>
    <row r="24" spans="1:10" x14ac:dyDescent="0.25">
      <c r="A24" s="154" t="s">
        <v>789</v>
      </c>
      <c r="B24" s="155" t="s">
        <v>790</v>
      </c>
      <c r="C24" s="125">
        <v>3791</v>
      </c>
      <c r="D24" s="125">
        <v>1202</v>
      </c>
      <c r="E24" s="162" t="s">
        <v>72</v>
      </c>
      <c r="F24" s="162" t="s">
        <v>484</v>
      </c>
      <c r="G24" s="162" t="str">
        <f t="shared" si="1"/>
        <v>Krisher, Zachary</v>
      </c>
    </row>
    <row r="25" spans="1:10" x14ac:dyDescent="0.25">
      <c r="A25" s="22" t="s">
        <v>372</v>
      </c>
      <c r="B25" s="152" t="s">
        <v>364</v>
      </c>
      <c r="C25" s="21">
        <v>1238</v>
      </c>
      <c r="D25" s="21">
        <v>4354</v>
      </c>
      <c r="E25" t="s">
        <v>72</v>
      </c>
      <c r="F25" t="s">
        <v>484</v>
      </c>
      <c r="G25" t="str">
        <f t="shared" si="1"/>
        <v>Krupa, Lawrence</v>
      </c>
    </row>
    <row r="26" spans="1:10" x14ac:dyDescent="0.25">
      <c r="A26" s="22" t="s">
        <v>276</v>
      </c>
      <c r="B26" s="152" t="s">
        <v>1459</v>
      </c>
      <c r="C26" s="21">
        <v>4369</v>
      </c>
      <c r="D26" s="21"/>
      <c r="E26" t="s">
        <v>72</v>
      </c>
      <c r="F26" t="s">
        <v>484</v>
      </c>
      <c r="G26" t="str">
        <f t="shared" si="1"/>
        <v>Lewis, Ahna</v>
      </c>
    </row>
    <row r="27" spans="1:10" x14ac:dyDescent="0.25">
      <c r="A27" s="22" t="s">
        <v>276</v>
      </c>
      <c r="B27" s="152" t="s">
        <v>104</v>
      </c>
      <c r="C27" s="21">
        <v>3015</v>
      </c>
      <c r="D27" s="21">
        <v>3610</v>
      </c>
      <c r="E27" t="s">
        <v>72</v>
      </c>
      <c r="F27" t="s">
        <v>484</v>
      </c>
      <c r="G27" t="str">
        <f t="shared" si="1"/>
        <v>Lewis, Stephanie</v>
      </c>
    </row>
    <row r="28" spans="1:10" x14ac:dyDescent="0.25">
      <c r="A28" s="22" t="s">
        <v>373</v>
      </c>
      <c r="B28" s="22" t="s">
        <v>365</v>
      </c>
      <c r="C28" s="21">
        <v>1706</v>
      </c>
      <c r="D28" s="21">
        <v>4222</v>
      </c>
      <c r="E28" t="s">
        <v>72</v>
      </c>
      <c r="F28" t="s">
        <v>484</v>
      </c>
      <c r="G28" t="str">
        <f t="shared" si="1"/>
        <v>Marks, Diana</v>
      </c>
    </row>
    <row r="29" spans="1:10" x14ac:dyDescent="0.25">
      <c r="A29" s="152" t="s">
        <v>880</v>
      </c>
      <c r="B29" s="152" t="s">
        <v>305</v>
      </c>
      <c r="C29" s="21">
        <v>3439</v>
      </c>
      <c r="D29" s="21">
        <v>3498</v>
      </c>
      <c r="E29" t="s">
        <v>72</v>
      </c>
      <c r="F29" t="s">
        <v>484</v>
      </c>
      <c r="G29" t="str">
        <f t="shared" si="1"/>
        <v>McCroskey, Jennifer</v>
      </c>
    </row>
    <row r="30" spans="1:10" x14ac:dyDescent="0.25">
      <c r="A30" s="152" t="s">
        <v>338</v>
      </c>
      <c r="B30" s="152" t="s">
        <v>465</v>
      </c>
      <c r="C30" s="21">
        <v>4369</v>
      </c>
      <c r="D30" s="21"/>
      <c r="E30" t="s">
        <v>72</v>
      </c>
      <c r="F30" t="s">
        <v>484</v>
      </c>
      <c r="G30" t="str">
        <f t="shared" si="1"/>
        <v>Michael, Emily</v>
      </c>
    </row>
    <row r="31" spans="1:10" x14ac:dyDescent="0.25">
      <c r="A31" s="152" t="s">
        <v>230</v>
      </c>
      <c r="B31" s="152" t="s">
        <v>113</v>
      </c>
      <c r="C31" s="21">
        <v>4350</v>
      </c>
      <c r="D31" s="21"/>
      <c r="E31" t="s">
        <v>72</v>
      </c>
      <c r="F31" t="s">
        <v>484</v>
      </c>
      <c r="G31" t="str">
        <f t="shared" si="1"/>
        <v>Miller, Kathleen</v>
      </c>
    </row>
    <row r="32" spans="1:10" x14ac:dyDescent="0.25">
      <c r="A32" s="22" t="s">
        <v>374</v>
      </c>
      <c r="B32" s="152" t="s">
        <v>237</v>
      </c>
      <c r="C32" s="21">
        <v>2954</v>
      </c>
      <c r="D32" s="21">
        <v>4224</v>
      </c>
      <c r="E32" t="s">
        <v>72</v>
      </c>
      <c r="F32" t="s">
        <v>484</v>
      </c>
      <c r="G32" t="str">
        <f t="shared" si="1"/>
        <v>Nazelrod, Paul</v>
      </c>
    </row>
    <row r="33" spans="1:7" x14ac:dyDescent="0.25">
      <c r="A33" s="22" t="s">
        <v>1463</v>
      </c>
      <c r="B33" s="152" t="s">
        <v>1464</v>
      </c>
      <c r="C33" s="21">
        <v>4358</v>
      </c>
      <c r="D33" s="21"/>
      <c r="E33" t="s">
        <v>72</v>
      </c>
      <c r="F33" t="s">
        <v>484</v>
      </c>
      <c r="G33" t="str">
        <f t="shared" si="1"/>
        <v>Nichols, Chloe</v>
      </c>
    </row>
    <row r="34" spans="1:7" x14ac:dyDescent="0.25">
      <c r="A34" s="22" t="s">
        <v>376</v>
      </c>
      <c r="B34" s="22" t="s">
        <v>250</v>
      </c>
      <c r="C34" s="21">
        <v>2163</v>
      </c>
      <c r="D34" s="21">
        <v>4228</v>
      </c>
      <c r="E34" t="s">
        <v>72</v>
      </c>
      <c r="F34" t="s">
        <v>484</v>
      </c>
      <c r="G34" t="str">
        <f t="shared" si="1"/>
        <v>Powers, Thomas</v>
      </c>
    </row>
    <row r="35" spans="1:7" x14ac:dyDescent="0.25">
      <c r="A35" s="15" t="s">
        <v>382</v>
      </c>
      <c r="B35" s="15" t="s">
        <v>255</v>
      </c>
      <c r="C35" s="17">
        <v>2773</v>
      </c>
      <c r="D35" s="17">
        <v>4230</v>
      </c>
      <c r="E35" t="s">
        <v>72</v>
      </c>
      <c r="F35" t="s">
        <v>484</v>
      </c>
      <c r="G35" t="str">
        <f t="shared" si="1"/>
        <v>Pyle, Matthew</v>
      </c>
    </row>
    <row r="36" spans="1:7" x14ac:dyDescent="0.25">
      <c r="A36" s="15" t="s">
        <v>382</v>
      </c>
      <c r="B36" s="15" t="s">
        <v>302</v>
      </c>
      <c r="C36" s="17">
        <v>2899</v>
      </c>
      <c r="D36" s="17">
        <v>4232</v>
      </c>
      <c r="E36" t="s">
        <v>72</v>
      </c>
      <c r="F36" t="s">
        <v>484</v>
      </c>
      <c r="G36" t="str">
        <f t="shared" si="1"/>
        <v>Pyle, Melissa</v>
      </c>
    </row>
    <row r="37" spans="1:7" x14ac:dyDescent="0.25">
      <c r="A37" s="22" t="s">
        <v>431</v>
      </c>
      <c r="B37" s="22" t="s">
        <v>438</v>
      </c>
      <c r="C37" s="21">
        <v>1248</v>
      </c>
      <c r="D37" s="21">
        <v>3636</v>
      </c>
      <c r="E37" t="s">
        <v>72</v>
      </c>
      <c r="F37" t="s">
        <v>484</v>
      </c>
      <c r="G37" t="str">
        <f t="shared" si="1"/>
        <v>Reams, Stacy</v>
      </c>
    </row>
    <row r="38" spans="1:7" x14ac:dyDescent="0.25">
      <c r="A38" s="22" t="s">
        <v>383</v>
      </c>
      <c r="B38" s="22" t="s">
        <v>255</v>
      </c>
      <c r="C38" s="21">
        <v>2120</v>
      </c>
      <c r="D38" s="21">
        <v>4348</v>
      </c>
      <c r="E38" t="s">
        <v>72</v>
      </c>
      <c r="F38" t="s">
        <v>484</v>
      </c>
      <c r="G38" t="str">
        <f t="shared" si="1"/>
        <v>Redinger, Matthew</v>
      </c>
    </row>
    <row r="39" spans="1:7" x14ac:dyDescent="0.25">
      <c r="A39" s="152" t="s">
        <v>1466</v>
      </c>
      <c r="B39" s="152" t="s">
        <v>339</v>
      </c>
      <c r="C39" s="21">
        <v>4366</v>
      </c>
      <c r="D39" s="21"/>
      <c r="E39" t="s">
        <v>72</v>
      </c>
      <c r="F39" t="s">
        <v>484</v>
      </c>
      <c r="G39" t="str">
        <f t="shared" si="1"/>
        <v>Rider, Tracy</v>
      </c>
    </row>
    <row r="40" spans="1:7" x14ac:dyDescent="0.25">
      <c r="A40" s="152" t="s">
        <v>1468</v>
      </c>
      <c r="B40" s="152" t="s">
        <v>132</v>
      </c>
      <c r="C40" s="21">
        <v>4371</v>
      </c>
      <c r="D40" s="21"/>
      <c r="E40" t="s">
        <v>72</v>
      </c>
      <c r="F40" t="s">
        <v>484</v>
      </c>
      <c r="G40" t="str">
        <f t="shared" si="1"/>
        <v>Ringer, William</v>
      </c>
    </row>
    <row r="41" spans="1:7" x14ac:dyDescent="0.25">
      <c r="A41" s="22" t="s">
        <v>163</v>
      </c>
      <c r="B41" s="152" t="s">
        <v>377</v>
      </c>
      <c r="C41" s="21">
        <v>1709</v>
      </c>
      <c r="D41" s="21">
        <v>4238</v>
      </c>
      <c r="E41" t="s">
        <v>72</v>
      </c>
      <c r="F41" t="s">
        <v>484</v>
      </c>
      <c r="G41" t="str">
        <f t="shared" si="1"/>
        <v>Roth, Jared</v>
      </c>
    </row>
    <row r="42" spans="1:7" x14ac:dyDescent="0.25">
      <c r="A42" s="10" t="s">
        <v>294</v>
      </c>
      <c r="B42" s="69" t="s">
        <v>153</v>
      </c>
      <c r="C42" s="18">
        <v>1744</v>
      </c>
      <c r="D42" s="18">
        <v>4242</v>
      </c>
      <c r="E42" t="s">
        <v>72</v>
      </c>
      <c r="F42" t="s">
        <v>484</v>
      </c>
      <c r="G42" t="str">
        <f t="shared" si="1"/>
        <v>Savage, Heather</v>
      </c>
    </row>
    <row r="43" spans="1:7" x14ac:dyDescent="0.25">
      <c r="A43" s="22" t="s">
        <v>384</v>
      </c>
      <c r="B43" s="22" t="s">
        <v>288</v>
      </c>
      <c r="C43" s="21">
        <v>3215</v>
      </c>
      <c r="D43" s="21">
        <v>4366</v>
      </c>
      <c r="E43" t="s">
        <v>72</v>
      </c>
      <c r="F43" t="s">
        <v>484</v>
      </c>
      <c r="G43" t="str">
        <f t="shared" si="1"/>
        <v>Scardina, Robert</v>
      </c>
    </row>
    <row r="44" spans="1:7" x14ac:dyDescent="0.25">
      <c r="A44" s="22" t="s">
        <v>385</v>
      </c>
      <c r="B44" s="152" t="s">
        <v>363</v>
      </c>
      <c r="C44" s="21">
        <v>3125</v>
      </c>
      <c r="D44" s="21">
        <v>4244</v>
      </c>
      <c r="E44" t="s">
        <v>72</v>
      </c>
      <c r="F44" t="s">
        <v>484</v>
      </c>
      <c r="G44" t="str">
        <f t="shared" si="1"/>
        <v>Sessa, Andrea</v>
      </c>
    </row>
    <row r="45" spans="1:7" x14ac:dyDescent="0.25">
      <c r="A45" s="69" t="s">
        <v>799</v>
      </c>
      <c r="B45" s="69" t="s">
        <v>150</v>
      </c>
      <c r="C45" s="18">
        <v>3792</v>
      </c>
      <c r="D45" s="18">
        <v>4246</v>
      </c>
      <c r="E45" t="s">
        <v>72</v>
      </c>
      <c r="F45" t="s">
        <v>484</v>
      </c>
      <c r="G45" t="str">
        <f t="shared" si="1"/>
        <v>Sgaggero, Megan</v>
      </c>
    </row>
    <row r="46" spans="1:7" x14ac:dyDescent="0.25">
      <c r="A46" s="22" t="s">
        <v>164</v>
      </c>
      <c r="B46" s="22" t="s">
        <v>479</v>
      </c>
      <c r="C46" s="21">
        <v>1269</v>
      </c>
      <c r="D46" s="21">
        <v>4250</v>
      </c>
      <c r="E46" t="s">
        <v>72</v>
      </c>
      <c r="F46" t="s">
        <v>484</v>
      </c>
      <c r="G46" t="str">
        <f t="shared" si="1"/>
        <v>Shaffer, Sara</v>
      </c>
    </row>
    <row r="47" spans="1:7" x14ac:dyDescent="0.25">
      <c r="A47" s="22" t="s">
        <v>192</v>
      </c>
      <c r="B47" s="22" t="s">
        <v>489</v>
      </c>
      <c r="C47" s="21">
        <v>3695</v>
      </c>
      <c r="D47" s="21">
        <v>3650</v>
      </c>
      <c r="E47" t="s">
        <v>72</v>
      </c>
      <c r="F47" t="s">
        <v>484</v>
      </c>
      <c r="G47" t="str">
        <f t="shared" si="1"/>
        <v>Shaw, Jason</v>
      </c>
    </row>
    <row r="48" spans="1:7" x14ac:dyDescent="0.25">
      <c r="A48" s="22" t="s">
        <v>386</v>
      </c>
      <c r="B48" s="22" t="s">
        <v>378</v>
      </c>
      <c r="C48" s="21">
        <v>3120</v>
      </c>
      <c r="D48" s="21">
        <v>4252</v>
      </c>
      <c r="E48" t="s">
        <v>72</v>
      </c>
      <c r="F48" t="s">
        <v>484</v>
      </c>
      <c r="G48" t="str">
        <f t="shared" si="1"/>
        <v>Sheaffer, Ralph</v>
      </c>
    </row>
    <row r="49" spans="1:7" x14ac:dyDescent="0.25">
      <c r="A49" s="10" t="s">
        <v>387</v>
      </c>
      <c r="B49" s="69" t="s">
        <v>139</v>
      </c>
      <c r="C49" s="18">
        <v>3006</v>
      </c>
      <c r="D49" s="18">
        <v>4316</v>
      </c>
      <c r="E49" t="s">
        <v>72</v>
      </c>
      <c r="F49" t="s">
        <v>484</v>
      </c>
      <c r="G49" t="str">
        <f t="shared" si="1"/>
        <v>Shoemaker, Wendy</v>
      </c>
    </row>
    <row r="50" spans="1:7" x14ac:dyDescent="0.25">
      <c r="A50" s="22" t="s">
        <v>388</v>
      </c>
      <c r="B50" s="22" t="s">
        <v>379</v>
      </c>
      <c r="C50" s="21">
        <v>2036</v>
      </c>
      <c r="D50" s="21">
        <v>4318</v>
      </c>
      <c r="E50" t="s">
        <v>72</v>
      </c>
      <c r="F50" t="s">
        <v>1233</v>
      </c>
      <c r="G50" t="str">
        <f t="shared" si="1"/>
        <v>Sincell, Beverly</v>
      </c>
    </row>
    <row r="51" spans="1:7" x14ac:dyDescent="0.25">
      <c r="A51" s="10" t="s">
        <v>295</v>
      </c>
      <c r="B51" s="69" t="s">
        <v>380</v>
      </c>
      <c r="C51" s="18">
        <v>2958</v>
      </c>
      <c r="D51" s="18">
        <v>2726</v>
      </c>
      <c r="E51" t="s">
        <v>72</v>
      </c>
      <c r="F51" t="s">
        <v>484</v>
      </c>
      <c r="G51" t="str">
        <f t="shared" si="1"/>
        <v>Sisler, Glenda</v>
      </c>
    </row>
    <row r="52" spans="1:7" x14ac:dyDescent="0.25">
      <c r="A52" s="22" t="s">
        <v>168</v>
      </c>
      <c r="B52" s="22" t="s">
        <v>181</v>
      </c>
      <c r="C52" s="21">
        <v>1019</v>
      </c>
      <c r="D52" s="21">
        <v>4328</v>
      </c>
      <c r="E52" t="s">
        <v>72</v>
      </c>
      <c r="F52" t="s">
        <v>484</v>
      </c>
      <c r="G52" t="str">
        <f t="shared" si="1"/>
        <v>Sweitzer, Kimberly</v>
      </c>
    </row>
    <row r="53" spans="1:7" x14ac:dyDescent="0.25">
      <c r="A53" s="22" t="s">
        <v>390</v>
      </c>
      <c r="B53" s="22" t="s">
        <v>177</v>
      </c>
      <c r="C53" s="21">
        <v>2106</v>
      </c>
      <c r="D53" s="21">
        <v>4330</v>
      </c>
      <c r="E53" t="s">
        <v>72</v>
      </c>
      <c r="F53" t="s">
        <v>484</v>
      </c>
      <c r="G53" t="str">
        <f t="shared" si="1"/>
        <v>Tasker, Rhonda</v>
      </c>
    </row>
    <row r="54" spans="1:7" x14ac:dyDescent="0.25">
      <c r="A54" s="73" t="s">
        <v>1325</v>
      </c>
      <c r="B54" s="73" t="s">
        <v>1214</v>
      </c>
      <c r="C54" s="19">
        <v>3673</v>
      </c>
      <c r="D54" s="19"/>
      <c r="E54" t="s">
        <v>72</v>
      </c>
      <c r="F54" t="s">
        <v>837</v>
      </c>
      <c r="G54" t="str">
        <f>A54&amp;", "&amp;B54</f>
        <v>Tichinel, Destiny</v>
      </c>
    </row>
    <row r="55" spans="1:7" x14ac:dyDescent="0.25">
      <c r="A55" s="152" t="s">
        <v>251</v>
      </c>
      <c r="B55" s="152" t="s">
        <v>790</v>
      </c>
      <c r="C55" s="21">
        <v>3211</v>
      </c>
      <c r="D55" s="21">
        <v>4332</v>
      </c>
      <c r="E55" t="s">
        <v>72</v>
      </c>
      <c r="F55" t="s">
        <v>484</v>
      </c>
      <c r="G55" t="str">
        <f t="shared" si="1"/>
        <v>Trautwein, Zachary</v>
      </c>
    </row>
    <row r="56" spans="1:7" x14ac:dyDescent="0.25">
      <c r="A56" s="73" t="s">
        <v>1472</v>
      </c>
      <c r="B56" s="73" t="s">
        <v>143</v>
      </c>
      <c r="C56" s="19">
        <v>4317</v>
      </c>
      <c r="D56" s="19"/>
      <c r="E56" t="s">
        <v>72</v>
      </c>
      <c r="F56" t="s">
        <v>484</v>
      </c>
      <c r="G56" t="str">
        <f t="shared" si="1"/>
        <v>Tusing, Tammy</v>
      </c>
    </row>
    <row r="57" spans="1:7" x14ac:dyDescent="0.25">
      <c r="A57" s="69" t="s">
        <v>1472</v>
      </c>
      <c r="B57" s="69" t="s">
        <v>250</v>
      </c>
      <c r="C57" s="18">
        <v>1724</v>
      </c>
      <c r="D57" s="18"/>
      <c r="E57" t="s">
        <v>72</v>
      </c>
      <c r="F57" t="s">
        <v>484</v>
      </c>
      <c r="G57" t="str">
        <f t="shared" si="1"/>
        <v>Tusing, Thomas</v>
      </c>
    </row>
    <row r="58" spans="1:7" x14ac:dyDescent="0.25">
      <c r="A58" s="22" t="s">
        <v>393</v>
      </c>
      <c r="B58" s="22" t="s">
        <v>241</v>
      </c>
      <c r="C58" s="21">
        <v>1371</v>
      </c>
      <c r="D58" s="21">
        <v>4334</v>
      </c>
      <c r="E58" t="s">
        <v>72</v>
      </c>
      <c r="F58" t="s">
        <v>484</v>
      </c>
      <c r="G58" t="str">
        <f t="shared" si="1"/>
        <v>White, Erin</v>
      </c>
    </row>
    <row r="59" spans="1:7" x14ac:dyDescent="0.25">
      <c r="A59" s="22" t="s">
        <v>1475</v>
      </c>
      <c r="B59" s="22" t="s">
        <v>1433</v>
      </c>
      <c r="C59" s="21">
        <v>3947</v>
      </c>
      <c r="D59" s="21"/>
      <c r="E59" t="s">
        <v>72</v>
      </c>
      <c r="F59" t="s">
        <v>484</v>
      </c>
      <c r="G59" t="str">
        <f t="shared" si="1"/>
        <v>Whiteman, Nicholas</v>
      </c>
    </row>
    <row r="60" spans="1:7" x14ac:dyDescent="0.25">
      <c r="A60" s="22" t="s">
        <v>394</v>
      </c>
      <c r="B60" s="152" t="s">
        <v>402</v>
      </c>
      <c r="C60" s="21">
        <v>2628</v>
      </c>
      <c r="D60" s="21">
        <v>4336</v>
      </c>
      <c r="E60" t="s">
        <v>72</v>
      </c>
      <c r="F60" t="s">
        <v>484</v>
      </c>
      <c r="G60" t="str">
        <f t="shared" si="1"/>
        <v>Wilson, Athena</v>
      </c>
    </row>
    <row r="61" spans="1:7" x14ac:dyDescent="0.25">
      <c r="A61" s="22" t="s">
        <v>398</v>
      </c>
      <c r="B61" s="22" t="s">
        <v>404</v>
      </c>
      <c r="C61" s="21">
        <v>1906</v>
      </c>
      <c r="D61" s="21">
        <v>5982</v>
      </c>
      <c r="E61" t="s">
        <v>72</v>
      </c>
      <c r="F61" t="s">
        <v>484</v>
      </c>
      <c r="G61" t="str">
        <f t="shared" si="1"/>
        <v>Zumpano, Maria</v>
      </c>
    </row>
    <row r="62" spans="1:7" x14ac:dyDescent="0.25">
      <c r="A62" s="152" t="s">
        <v>207</v>
      </c>
      <c r="B62" s="152" t="s">
        <v>902</v>
      </c>
      <c r="C62" s="21">
        <v>3668</v>
      </c>
      <c r="D62" s="21">
        <v>4194</v>
      </c>
      <c r="E62" t="s">
        <v>72</v>
      </c>
      <c r="F62" t="s">
        <v>485</v>
      </c>
      <c r="G62" t="str">
        <f t="shared" ref="G62:G82" si="2">A62&amp;", "&amp;B62</f>
        <v>Friend, Aliza</v>
      </c>
    </row>
    <row r="63" spans="1:7" x14ac:dyDescent="0.25">
      <c r="A63" s="22" t="s">
        <v>207</v>
      </c>
      <c r="B63" s="22" t="s">
        <v>198</v>
      </c>
      <c r="C63" s="21">
        <v>1786</v>
      </c>
      <c r="D63" s="21">
        <v>4196</v>
      </c>
      <c r="E63" t="s">
        <v>72</v>
      </c>
      <c r="F63" t="s">
        <v>485</v>
      </c>
      <c r="G63" t="str">
        <f t="shared" si="2"/>
        <v>Friend, Deborah</v>
      </c>
    </row>
    <row r="64" spans="1:7" x14ac:dyDescent="0.25">
      <c r="A64" s="22" t="s">
        <v>1457</v>
      </c>
      <c r="B64" s="22" t="s">
        <v>176</v>
      </c>
      <c r="C64" s="21">
        <v>4330</v>
      </c>
      <c r="D64" s="21"/>
      <c r="E64" t="s">
        <v>72</v>
      </c>
      <c r="F64" t="s">
        <v>485</v>
      </c>
      <c r="G64" t="str">
        <f t="shared" si="2"/>
        <v>Leader, Sherry</v>
      </c>
    </row>
    <row r="65" spans="1:7" x14ac:dyDescent="0.25">
      <c r="A65" s="22" t="s">
        <v>1470</v>
      </c>
      <c r="B65" s="22" t="s">
        <v>277</v>
      </c>
      <c r="C65" s="21">
        <v>3989</v>
      </c>
      <c r="D65" s="21"/>
      <c r="E65" t="s">
        <v>72</v>
      </c>
      <c r="F65" t="s">
        <v>485</v>
      </c>
      <c r="G65" t="str">
        <f t="shared" si="2"/>
        <v>Stewart, Logan</v>
      </c>
    </row>
    <row r="66" spans="1:7" x14ac:dyDescent="0.25">
      <c r="A66" s="22" t="s">
        <v>205</v>
      </c>
      <c r="B66" s="22" t="s">
        <v>147</v>
      </c>
      <c r="C66" s="21">
        <v>1897</v>
      </c>
      <c r="D66" s="21">
        <v>5980</v>
      </c>
      <c r="E66" t="s">
        <v>72</v>
      </c>
      <c r="F66" t="s">
        <v>485</v>
      </c>
      <c r="G66" t="str">
        <f t="shared" si="2"/>
        <v>Steyer, Barbara</v>
      </c>
    </row>
    <row r="67" spans="1:7" x14ac:dyDescent="0.25">
      <c r="A67" s="22" t="s">
        <v>1321</v>
      </c>
      <c r="B67" s="22" t="s">
        <v>450</v>
      </c>
      <c r="C67" s="21">
        <v>3934</v>
      </c>
      <c r="D67" s="21"/>
      <c r="E67" t="s">
        <v>72</v>
      </c>
      <c r="F67" t="s">
        <v>485</v>
      </c>
      <c r="G67" t="str">
        <f t="shared" si="2"/>
        <v>Wilhelm, Erica</v>
      </c>
    </row>
    <row r="68" spans="1:7" x14ac:dyDescent="0.25">
      <c r="A68" s="22" t="s">
        <v>872</v>
      </c>
      <c r="B68" s="23" t="s">
        <v>873</v>
      </c>
      <c r="C68" s="21">
        <v>2215</v>
      </c>
      <c r="D68" s="21">
        <v>4360</v>
      </c>
      <c r="E68" t="s">
        <v>72</v>
      </c>
      <c r="F68" t="s">
        <v>831</v>
      </c>
      <c r="G68" t="str">
        <f t="shared" si="2"/>
        <v>Cathell, Kayla</v>
      </c>
    </row>
    <row r="69" spans="1:7" x14ac:dyDescent="0.25">
      <c r="A69" s="22" t="s">
        <v>367</v>
      </c>
      <c r="B69" s="23" t="s">
        <v>195</v>
      </c>
      <c r="C69" s="21">
        <v>1713</v>
      </c>
      <c r="D69" s="21">
        <v>4182</v>
      </c>
      <c r="E69" t="s">
        <v>72</v>
      </c>
      <c r="F69" t="s">
        <v>831</v>
      </c>
      <c r="G69" t="str">
        <f t="shared" si="2"/>
        <v>Cosner, Janet</v>
      </c>
    </row>
    <row r="70" spans="1:7" x14ac:dyDescent="0.25">
      <c r="A70" s="22" t="s">
        <v>821</v>
      </c>
      <c r="B70" s="23" t="s">
        <v>318</v>
      </c>
      <c r="C70" s="21">
        <v>1411</v>
      </c>
      <c r="D70" s="21">
        <v>6502</v>
      </c>
      <c r="E70" t="s">
        <v>72</v>
      </c>
      <c r="F70" t="s">
        <v>831</v>
      </c>
      <c r="G70" t="str">
        <f t="shared" si="2"/>
        <v>Slaubaugh, Christine</v>
      </c>
    </row>
    <row r="71" spans="1:7" x14ac:dyDescent="0.25">
      <c r="A71" s="22" t="s">
        <v>1477</v>
      </c>
      <c r="B71" s="23" t="s">
        <v>150</v>
      </c>
      <c r="C71" s="21">
        <v>4288</v>
      </c>
      <c r="D71" s="21"/>
      <c r="E71" t="s">
        <v>72</v>
      </c>
      <c r="F71" t="s">
        <v>848</v>
      </c>
      <c r="G71" t="str">
        <f t="shared" si="2"/>
        <v>Burton, Megan</v>
      </c>
    </row>
    <row r="72" spans="1:7" x14ac:dyDescent="0.25">
      <c r="A72" s="22" t="s">
        <v>875</v>
      </c>
      <c r="B72" s="23" t="s">
        <v>177</v>
      </c>
      <c r="C72" s="21">
        <v>2629</v>
      </c>
      <c r="D72" s="21">
        <v>4176</v>
      </c>
      <c r="E72" t="s">
        <v>72</v>
      </c>
      <c r="F72" t="s">
        <v>848</v>
      </c>
      <c r="G72" s="162" t="str">
        <f t="shared" si="2"/>
        <v>Channel, Rhonda</v>
      </c>
    </row>
    <row r="73" spans="1:7" x14ac:dyDescent="0.25">
      <c r="A73" s="22" t="s">
        <v>809</v>
      </c>
      <c r="B73" s="23" t="s">
        <v>144</v>
      </c>
      <c r="C73" s="21">
        <v>1712</v>
      </c>
      <c r="D73" s="21">
        <v>4200</v>
      </c>
      <c r="E73" t="s">
        <v>72</v>
      </c>
      <c r="F73" t="s">
        <v>848</v>
      </c>
      <c r="G73" s="162" t="str">
        <f t="shared" si="2"/>
        <v>Gank, Mary</v>
      </c>
    </row>
    <row r="74" spans="1:7" x14ac:dyDescent="0.25">
      <c r="A74" s="22" t="s">
        <v>912</v>
      </c>
      <c r="B74" s="23" t="s">
        <v>148</v>
      </c>
      <c r="C74" s="21">
        <v>2089</v>
      </c>
      <c r="D74" s="21">
        <v>4202</v>
      </c>
      <c r="E74" t="s">
        <v>72</v>
      </c>
      <c r="F74" t="s">
        <v>848</v>
      </c>
      <c r="G74" s="162" t="str">
        <f t="shared" si="2"/>
        <v>Grabowski, Karen</v>
      </c>
    </row>
    <row r="75" spans="1:7" x14ac:dyDescent="0.25">
      <c r="A75" s="22" t="s">
        <v>1479</v>
      </c>
      <c r="B75" s="23" t="s">
        <v>179</v>
      </c>
      <c r="C75" s="21">
        <v>1839</v>
      </c>
      <c r="D75" s="21"/>
      <c r="E75" t="s">
        <v>72</v>
      </c>
      <c r="F75" t="s">
        <v>848</v>
      </c>
      <c r="G75" s="162" t="str">
        <f t="shared" si="2"/>
        <v>Morgan, Robin</v>
      </c>
    </row>
    <row r="76" spans="1:7" x14ac:dyDescent="0.25">
      <c r="A76" s="22" t="s">
        <v>252</v>
      </c>
      <c r="B76" s="23" t="s">
        <v>153</v>
      </c>
      <c r="C76" s="21">
        <v>4302</v>
      </c>
      <c r="D76" s="21"/>
      <c r="E76" t="s">
        <v>72</v>
      </c>
      <c r="F76" t="s">
        <v>848</v>
      </c>
      <c r="G76" s="162" t="str">
        <f t="shared" si="2"/>
        <v>Upole, Heather</v>
      </c>
    </row>
    <row r="77" spans="1:7" x14ac:dyDescent="0.25">
      <c r="A77" s="22" t="s">
        <v>436</v>
      </c>
      <c r="B77" s="23" t="s">
        <v>417</v>
      </c>
      <c r="C77" s="21">
        <v>1439</v>
      </c>
      <c r="D77" s="21">
        <v>4352</v>
      </c>
      <c r="E77" t="s">
        <v>72</v>
      </c>
      <c r="F77" t="s">
        <v>848</v>
      </c>
      <c r="G77" s="162" t="str">
        <f t="shared" si="2"/>
        <v>Yommer, Brenda</v>
      </c>
    </row>
    <row r="78" spans="1:7" x14ac:dyDescent="0.25">
      <c r="A78" s="22" t="s">
        <v>117</v>
      </c>
      <c r="B78" s="23" t="s">
        <v>217</v>
      </c>
      <c r="C78" s="21">
        <v>3422</v>
      </c>
      <c r="D78" s="21">
        <v>4156</v>
      </c>
      <c r="E78" t="s">
        <v>72</v>
      </c>
      <c r="F78" t="s">
        <v>1232</v>
      </c>
      <c r="G78" t="str">
        <f t="shared" si="2"/>
        <v>Ashby, Carrie</v>
      </c>
    </row>
    <row r="79" spans="1:7" x14ac:dyDescent="0.25">
      <c r="A79" s="22" t="s">
        <v>867</v>
      </c>
      <c r="B79" s="23" t="s">
        <v>288</v>
      </c>
      <c r="C79" s="21">
        <v>3012</v>
      </c>
      <c r="D79" s="21">
        <v>4174</v>
      </c>
      <c r="E79" t="s">
        <v>72</v>
      </c>
      <c r="F79" t="s">
        <v>1232</v>
      </c>
      <c r="G79" t="str">
        <f t="shared" si="2"/>
        <v>Canan, Robert</v>
      </c>
    </row>
    <row r="80" spans="1:7" x14ac:dyDescent="0.25">
      <c r="A80" s="22" t="s">
        <v>497</v>
      </c>
      <c r="B80" s="23" t="s">
        <v>930</v>
      </c>
      <c r="C80" s="21">
        <v>2956</v>
      </c>
      <c r="D80" s="21">
        <v>4356</v>
      </c>
      <c r="E80" t="s">
        <v>72</v>
      </c>
      <c r="F80" t="s">
        <v>1232</v>
      </c>
      <c r="G80" t="str">
        <f t="shared" si="2"/>
        <v>Henline, Odus</v>
      </c>
    </row>
    <row r="81" spans="1:7" x14ac:dyDescent="0.25">
      <c r="A81" s="22" t="s">
        <v>962</v>
      </c>
      <c r="B81" s="23" t="s">
        <v>243</v>
      </c>
      <c r="C81" s="21">
        <v>2854</v>
      </c>
      <c r="D81" s="21">
        <v>4364</v>
      </c>
      <c r="E81" t="s">
        <v>72</v>
      </c>
      <c r="F81" t="s">
        <v>1232</v>
      </c>
      <c r="G81" t="str">
        <f t="shared" si="2"/>
        <v>Magruder, James</v>
      </c>
    </row>
    <row r="82" spans="1:7" x14ac:dyDescent="0.25">
      <c r="A82" s="152" t="s">
        <v>164</v>
      </c>
      <c r="B82" s="156" t="s">
        <v>254</v>
      </c>
      <c r="C82" s="125">
        <v>3703</v>
      </c>
      <c r="D82" s="125">
        <v>4248</v>
      </c>
      <c r="E82" t="s">
        <v>72</v>
      </c>
      <c r="F82" t="s">
        <v>1232</v>
      </c>
      <c r="G82" t="str">
        <f t="shared" si="2"/>
        <v>Shaffer, Gary</v>
      </c>
    </row>
  </sheetData>
  <sheetProtection algorithmName="SHA-512" hashValue="YYcJDA7Hv0GfTodq/qLmVSDsoEHxPQXrr7ESMRZNIAnNAM97n1SLEEqHGLAtPd/p6rcsHzD5P6IYhuITFHJxbA==" saltValue="2j4uOm1OrPNUlU7f6FgHvA==" spinCount="100000" sheet="1" selectLockedCells="1" selectUnlockedCells="1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1" workbookViewId="0">
      <selection activeCell="F62" sqref="F62"/>
    </sheetView>
  </sheetViews>
  <sheetFormatPr defaultColWidth="11.42578125" defaultRowHeight="15" x14ac:dyDescent="0.25"/>
  <cols>
    <col min="1" max="1" width="13.7109375" bestFit="1" customWidth="1"/>
    <col min="2" max="2" width="10.42578125" bestFit="1" customWidth="1"/>
    <col min="3" max="3" width="8.7109375" bestFit="1" customWidth="1"/>
    <col min="4" max="4" width="10" bestFit="1" customWidth="1"/>
    <col min="5" max="5" width="3.140625" bestFit="1" customWidth="1"/>
    <col min="6" max="6" width="17.42578125" bestFit="1" customWidth="1"/>
    <col min="7" max="7" width="22.28515625" bestFit="1" customWidth="1"/>
  </cols>
  <sheetData>
    <row r="1" spans="1:7" x14ac:dyDescent="0.25">
      <c r="A1" t="s">
        <v>114</v>
      </c>
      <c r="B1" t="s">
        <v>115</v>
      </c>
      <c r="C1" s="9" t="s">
        <v>116</v>
      </c>
      <c r="D1" s="1" t="s">
        <v>76</v>
      </c>
    </row>
    <row r="2" spans="1:7" x14ac:dyDescent="0.25">
      <c r="A2" s="15" t="s">
        <v>273</v>
      </c>
      <c r="B2" s="15" t="s">
        <v>284</v>
      </c>
      <c r="C2" s="17">
        <v>3097</v>
      </c>
      <c r="D2" s="17">
        <v>5790</v>
      </c>
      <c r="E2" t="s">
        <v>73</v>
      </c>
      <c r="F2" t="s">
        <v>486</v>
      </c>
      <c r="G2" t="str">
        <f t="shared" ref="G2" si="0">A2&amp;", "&amp;B2</f>
        <v>Hummel, John</v>
      </c>
    </row>
    <row r="3" spans="1:7" x14ac:dyDescent="0.25">
      <c r="A3" s="22" t="s">
        <v>118</v>
      </c>
      <c r="B3" s="22" t="s">
        <v>131</v>
      </c>
      <c r="C3" s="21">
        <v>3591</v>
      </c>
      <c r="D3" s="21">
        <v>1390</v>
      </c>
      <c r="E3" t="s">
        <v>73</v>
      </c>
      <c r="F3" t="s">
        <v>487</v>
      </c>
      <c r="G3" t="str">
        <f t="shared" ref="G3:G63" si="1">A3&amp;", "&amp;B3</f>
        <v>Lancianese, Anthony</v>
      </c>
    </row>
    <row r="4" spans="1:7" x14ac:dyDescent="0.25">
      <c r="A4" s="22" t="s">
        <v>357</v>
      </c>
      <c r="B4" s="22" t="s">
        <v>101</v>
      </c>
      <c r="C4" s="21">
        <v>1843</v>
      </c>
      <c r="D4" s="21">
        <v>3552</v>
      </c>
      <c r="E4" t="s">
        <v>73</v>
      </c>
      <c r="F4" t="s">
        <v>484</v>
      </c>
      <c r="G4" t="str">
        <f t="shared" si="1"/>
        <v>Beeman, Amy</v>
      </c>
    </row>
    <row r="5" spans="1:7" x14ac:dyDescent="0.25">
      <c r="A5" s="22" t="s">
        <v>311</v>
      </c>
      <c r="B5" s="22" t="s">
        <v>320</v>
      </c>
      <c r="C5" s="21">
        <v>1494</v>
      </c>
      <c r="D5" s="21">
        <v>3554</v>
      </c>
      <c r="E5" t="s">
        <v>73</v>
      </c>
      <c r="F5" t="s">
        <v>1233</v>
      </c>
      <c r="G5" t="str">
        <f t="shared" si="1"/>
        <v>Bell, Noelle</v>
      </c>
    </row>
    <row r="6" spans="1:7" x14ac:dyDescent="0.25">
      <c r="A6" s="22" t="s">
        <v>1136</v>
      </c>
      <c r="B6" s="22" t="s">
        <v>1137</v>
      </c>
      <c r="C6" s="21">
        <v>3671</v>
      </c>
      <c r="D6" s="21">
        <v>3558</v>
      </c>
      <c r="E6" t="s">
        <v>73</v>
      </c>
      <c r="F6" t="s">
        <v>484</v>
      </c>
      <c r="G6" t="str">
        <f t="shared" si="1"/>
        <v>Body, Jordan</v>
      </c>
    </row>
    <row r="7" spans="1:7" x14ac:dyDescent="0.25">
      <c r="A7" s="22" t="s">
        <v>349</v>
      </c>
      <c r="B7" s="152" t="s">
        <v>147</v>
      </c>
      <c r="C7" s="21">
        <v>1940</v>
      </c>
      <c r="D7" s="21">
        <v>3560</v>
      </c>
      <c r="E7" t="s">
        <v>73</v>
      </c>
      <c r="F7" t="s">
        <v>484</v>
      </c>
      <c r="G7" t="str">
        <f t="shared" si="1"/>
        <v>Bolden, Barbara</v>
      </c>
    </row>
    <row r="8" spans="1:7" x14ac:dyDescent="0.25">
      <c r="A8" s="22" t="s">
        <v>1299</v>
      </c>
      <c r="B8" s="152" t="s">
        <v>197</v>
      </c>
      <c r="C8" s="21">
        <v>2405</v>
      </c>
      <c r="D8" s="21"/>
      <c r="E8" t="s">
        <v>73</v>
      </c>
      <c r="F8" t="s">
        <v>484</v>
      </c>
      <c r="G8" t="str">
        <f t="shared" si="1"/>
        <v>Bosley, Jill</v>
      </c>
    </row>
    <row r="9" spans="1:7" x14ac:dyDescent="0.25">
      <c r="A9" s="22" t="s">
        <v>407</v>
      </c>
      <c r="B9" s="152" t="s">
        <v>417</v>
      </c>
      <c r="C9" s="21">
        <v>1687</v>
      </c>
      <c r="D9" s="21">
        <v>3564</v>
      </c>
      <c r="E9" t="s">
        <v>73</v>
      </c>
      <c r="F9" t="s">
        <v>484</v>
      </c>
      <c r="G9" t="str">
        <f t="shared" si="1"/>
        <v>Broadwater, Brenda</v>
      </c>
    </row>
    <row r="10" spans="1:7" x14ac:dyDescent="0.25">
      <c r="A10" s="22" t="s">
        <v>124</v>
      </c>
      <c r="B10" s="22" t="s">
        <v>137</v>
      </c>
      <c r="C10" s="21">
        <v>2725</v>
      </c>
      <c r="D10" s="21">
        <v>1292</v>
      </c>
      <c r="E10" t="s">
        <v>73</v>
      </c>
      <c r="F10" t="s">
        <v>484</v>
      </c>
      <c r="G10" t="str">
        <f t="shared" si="1"/>
        <v>Catulle, Annalea</v>
      </c>
    </row>
    <row r="11" spans="1:7" x14ac:dyDescent="0.25">
      <c r="A11" s="22" t="s">
        <v>232</v>
      </c>
      <c r="B11" s="22" t="s">
        <v>418</v>
      </c>
      <c r="C11" s="21">
        <v>3060</v>
      </c>
      <c r="D11" s="21">
        <v>3572</v>
      </c>
      <c r="E11" t="s">
        <v>73</v>
      </c>
      <c r="F11" t="s">
        <v>484</v>
      </c>
      <c r="G11" t="str">
        <f t="shared" si="1"/>
        <v>Collins, Melanie</v>
      </c>
    </row>
    <row r="12" spans="1:7" x14ac:dyDescent="0.25">
      <c r="A12" s="22" t="s">
        <v>409</v>
      </c>
      <c r="B12" s="22" t="s">
        <v>110</v>
      </c>
      <c r="C12" s="21">
        <v>1829</v>
      </c>
      <c r="D12" s="21">
        <v>3044</v>
      </c>
      <c r="E12" t="s">
        <v>73</v>
      </c>
      <c r="F12" t="s">
        <v>484</v>
      </c>
      <c r="G12" t="str">
        <f t="shared" si="1"/>
        <v>Duggan, Susan</v>
      </c>
    </row>
    <row r="13" spans="1:7" x14ac:dyDescent="0.25">
      <c r="A13" s="22" t="s">
        <v>410</v>
      </c>
      <c r="B13" s="22" t="s">
        <v>419</v>
      </c>
      <c r="C13" s="21">
        <v>2895</v>
      </c>
      <c r="D13" s="21">
        <v>3578</v>
      </c>
      <c r="E13" t="s">
        <v>73</v>
      </c>
      <c r="F13" t="s">
        <v>484</v>
      </c>
      <c r="G13" t="str">
        <f t="shared" si="1"/>
        <v>Elliott, Kari</v>
      </c>
    </row>
    <row r="14" spans="1:7" x14ac:dyDescent="0.25">
      <c r="A14" s="22" t="s">
        <v>447</v>
      </c>
      <c r="B14" s="22" t="s">
        <v>450</v>
      </c>
      <c r="C14" s="21">
        <v>2568</v>
      </c>
      <c r="D14" s="21">
        <v>3984</v>
      </c>
      <c r="E14" t="s">
        <v>73</v>
      </c>
      <c r="F14" t="s">
        <v>484</v>
      </c>
      <c r="G14" t="str">
        <f t="shared" si="1"/>
        <v>Foley, Erica</v>
      </c>
    </row>
    <row r="15" spans="1:7" x14ac:dyDescent="0.25">
      <c r="A15" s="22" t="s">
        <v>411</v>
      </c>
      <c r="B15" s="152" t="s">
        <v>420</v>
      </c>
      <c r="C15" s="21">
        <v>2955</v>
      </c>
      <c r="D15" s="21">
        <v>3582</v>
      </c>
      <c r="E15" t="s">
        <v>73</v>
      </c>
      <c r="F15" t="s">
        <v>484</v>
      </c>
      <c r="G15" t="str">
        <f t="shared" si="1"/>
        <v>Gallagher, Miranda</v>
      </c>
    </row>
    <row r="16" spans="1:7" x14ac:dyDescent="0.25">
      <c r="A16" s="22" t="s">
        <v>412</v>
      </c>
      <c r="B16" s="22" t="s">
        <v>421</v>
      </c>
      <c r="C16" s="21">
        <v>2677</v>
      </c>
      <c r="D16" s="21">
        <v>3586</v>
      </c>
      <c r="E16" t="s">
        <v>73</v>
      </c>
      <c r="F16" t="s">
        <v>484</v>
      </c>
      <c r="G16" t="str">
        <f t="shared" si="1"/>
        <v>Guthrie, Carri</v>
      </c>
    </row>
    <row r="17" spans="1:7" x14ac:dyDescent="0.25">
      <c r="A17" s="22" t="s">
        <v>413</v>
      </c>
      <c r="B17" s="22" t="s">
        <v>422</v>
      </c>
      <c r="C17" s="21">
        <v>3117</v>
      </c>
      <c r="D17" s="21">
        <v>3590</v>
      </c>
      <c r="E17" t="s">
        <v>73</v>
      </c>
      <c r="F17" t="s">
        <v>484</v>
      </c>
      <c r="G17" t="str">
        <f t="shared" si="1"/>
        <v>Harrison, Angelene</v>
      </c>
    </row>
    <row r="18" spans="1:7" x14ac:dyDescent="0.25">
      <c r="A18" s="22" t="s">
        <v>270</v>
      </c>
      <c r="B18" s="22" t="s">
        <v>132</v>
      </c>
      <c r="C18" s="21">
        <v>2446</v>
      </c>
      <c r="D18" s="21">
        <v>3594</v>
      </c>
      <c r="E18" t="s">
        <v>73</v>
      </c>
      <c r="F18" t="s">
        <v>484</v>
      </c>
      <c r="G18" t="str">
        <f t="shared" si="1"/>
        <v>Harvey, William</v>
      </c>
    </row>
    <row r="19" spans="1:7" x14ac:dyDescent="0.25">
      <c r="A19" s="22" t="s">
        <v>1133</v>
      </c>
      <c r="B19" s="22" t="s">
        <v>1134</v>
      </c>
      <c r="C19" s="21">
        <v>3285</v>
      </c>
      <c r="D19" s="21">
        <v>3584</v>
      </c>
      <c r="E19" t="s">
        <v>73</v>
      </c>
      <c r="F19" t="s">
        <v>484</v>
      </c>
      <c r="G19" t="str">
        <f t="shared" si="1"/>
        <v>Hershman, Tania</v>
      </c>
    </row>
    <row r="20" spans="1:7" x14ac:dyDescent="0.25">
      <c r="A20" s="22" t="s">
        <v>96</v>
      </c>
      <c r="B20" s="22" t="s">
        <v>303</v>
      </c>
      <c r="C20" s="21">
        <v>1959</v>
      </c>
      <c r="D20" s="21">
        <v>3600</v>
      </c>
      <c r="E20" t="s">
        <v>73</v>
      </c>
      <c r="F20" t="s">
        <v>484</v>
      </c>
      <c r="G20" t="str">
        <f t="shared" si="1"/>
        <v>Hinebaugh, Timothy</v>
      </c>
    </row>
    <row r="21" spans="1:7" x14ac:dyDescent="0.25">
      <c r="A21" s="22" t="s">
        <v>1218</v>
      </c>
      <c r="B21" s="22" t="s">
        <v>1219</v>
      </c>
      <c r="C21" s="21">
        <v>3976</v>
      </c>
      <c r="D21" s="21">
        <v>11498</v>
      </c>
      <c r="E21" t="s">
        <v>73</v>
      </c>
      <c r="F21" t="s">
        <v>484</v>
      </c>
      <c r="G21" t="str">
        <f t="shared" si="1"/>
        <v>Hollingsworth, Lara</v>
      </c>
    </row>
    <row r="22" spans="1:7" x14ac:dyDescent="0.25">
      <c r="A22" s="22" t="s">
        <v>425</v>
      </c>
      <c r="B22" s="22" t="s">
        <v>423</v>
      </c>
      <c r="C22" s="21">
        <v>1831</v>
      </c>
      <c r="D22" s="21">
        <v>3602</v>
      </c>
      <c r="E22" t="s">
        <v>73</v>
      </c>
      <c r="F22" t="s">
        <v>484</v>
      </c>
      <c r="G22" t="str">
        <f t="shared" si="1"/>
        <v>Ingram, Adrienne</v>
      </c>
    </row>
    <row r="23" spans="1:7" x14ac:dyDescent="0.25">
      <c r="A23" s="22" t="s">
        <v>1284</v>
      </c>
      <c r="B23" s="22" t="s">
        <v>153</v>
      </c>
      <c r="C23" s="21">
        <v>3594</v>
      </c>
      <c r="D23" s="21">
        <v>3562</v>
      </c>
      <c r="E23" t="s">
        <v>73</v>
      </c>
      <c r="F23" t="s">
        <v>484</v>
      </c>
      <c r="G23" t="str">
        <f t="shared" ref="G23:G24" si="2">A23&amp;", "&amp;B23</f>
        <v>Jackson, Heather</v>
      </c>
    </row>
    <row r="24" spans="1:7" x14ac:dyDescent="0.25">
      <c r="A24" s="22" t="s">
        <v>158</v>
      </c>
      <c r="B24" s="22" t="s">
        <v>149</v>
      </c>
      <c r="C24" s="21">
        <v>2767</v>
      </c>
      <c r="D24" s="21">
        <v>1380</v>
      </c>
      <c r="E24" t="s">
        <v>73</v>
      </c>
      <c r="F24" t="s">
        <v>484</v>
      </c>
      <c r="G24" t="str">
        <f t="shared" si="2"/>
        <v>Kitzmiller, Ashley</v>
      </c>
    </row>
    <row r="25" spans="1:7" x14ac:dyDescent="0.25">
      <c r="A25" s="22" t="s">
        <v>947</v>
      </c>
      <c r="B25" s="22" t="s">
        <v>305</v>
      </c>
      <c r="C25" s="21">
        <v>3229</v>
      </c>
      <c r="D25" s="21">
        <v>3608</v>
      </c>
      <c r="E25" t="s">
        <v>73</v>
      </c>
      <c r="F25" t="s">
        <v>837</v>
      </c>
      <c r="G25" t="str">
        <f t="shared" si="1"/>
        <v>Knauff, Jennifer</v>
      </c>
    </row>
    <row r="26" spans="1:7" x14ac:dyDescent="0.25">
      <c r="A26" s="22" t="s">
        <v>951</v>
      </c>
      <c r="B26" s="152" t="s">
        <v>449</v>
      </c>
      <c r="C26" s="21">
        <v>3617</v>
      </c>
      <c r="D26" s="21">
        <v>5988</v>
      </c>
      <c r="E26" t="s">
        <v>73</v>
      </c>
      <c r="F26" t="s">
        <v>484</v>
      </c>
      <c r="G26" t="str">
        <f t="shared" si="1"/>
        <v>Lieberman, Jessica</v>
      </c>
    </row>
    <row r="27" spans="1:7" x14ac:dyDescent="0.25">
      <c r="A27" s="22" t="s">
        <v>953</v>
      </c>
      <c r="B27" s="22" t="s">
        <v>1150</v>
      </c>
      <c r="C27" s="21">
        <v>3776</v>
      </c>
      <c r="D27" s="21">
        <v>4398</v>
      </c>
      <c r="E27" t="s">
        <v>73</v>
      </c>
      <c r="F27" t="s">
        <v>484</v>
      </c>
      <c r="G27" s="162" t="str">
        <f t="shared" si="1"/>
        <v>Lipscomb, Haylee</v>
      </c>
    </row>
    <row r="28" spans="1:7" x14ac:dyDescent="0.25">
      <c r="A28" s="22" t="s">
        <v>1306</v>
      </c>
      <c r="B28" s="22" t="s">
        <v>1132</v>
      </c>
      <c r="C28" s="21">
        <v>3907</v>
      </c>
      <c r="D28" s="21"/>
      <c r="E28" t="s">
        <v>73</v>
      </c>
      <c r="F28" t="s">
        <v>484</v>
      </c>
      <c r="G28" t="str">
        <f t="shared" si="1"/>
        <v>Merrill, Monica</v>
      </c>
    </row>
    <row r="29" spans="1:7" x14ac:dyDescent="0.25">
      <c r="A29" s="22" t="s">
        <v>426</v>
      </c>
      <c r="B29" s="152" t="s">
        <v>107</v>
      </c>
      <c r="C29" s="21">
        <v>1833</v>
      </c>
      <c r="D29" s="21">
        <v>3614</v>
      </c>
      <c r="E29" t="s">
        <v>73</v>
      </c>
      <c r="F29" t="s">
        <v>484</v>
      </c>
      <c r="G29" t="str">
        <f t="shared" si="1"/>
        <v>Meyer, Angela</v>
      </c>
    </row>
    <row r="30" spans="1:7" x14ac:dyDescent="0.25">
      <c r="A30" s="22" t="s">
        <v>427</v>
      </c>
      <c r="B30" s="22" t="s">
        <v>424</v>
      </c>
      <c r="C30" s="21">
        <v>1694</v>
      </c>
      <c r="D30" s="21">
        <v>3618</v>
      </c>
      <c r="E30" t="s">
        <v>73</v>
      </c>
      <c r="F30" t="s">
        <v>484</v>
      </c>
      <c r="G30" t="str">
        <f t="shared" si="1"/>
        <v>Mousch, Jacquelyn</v>
      </c>
    </row>
    <row r="31" spans="1:7" x14ac:dyDescent="0.25">
      <c r="A31" s="22" t="s">
        <v>428</v>
      </c>
      <c r="B31" s="22" t="s">
        <v>186</v>
      </c>
      <c r="C31" s="21">
        <v>1696</v>
      </c>
      <c r="D31" s="21">
        <v>3624</v>
      </c>
      <c r="E31" t="s">
        <v>73</v>
      </c>
      <c r="F31" t="s">
        <v>1233</v>
      </c>
      <c r="G31" t="str">
        <f t="shared" si="1"/>
        <v>Panther, Dawn</v>
      </c>
    </row>
    <row r="32" spans="1:7" x14ac:dyDescent="0.25">
      <c r="A32" s="22" t="s">
        <v>429</v>
      </c>
      <c r="B32" s="22" t="s">
        <v>305</v>
      </c>
      <c r="C32" s="21">
        <v>2778</v>
      </c>
      <c r="D32" s="21">
        <v>3628</v>
      </c>
      <c r="E32" t="s">
        <v>73</v>
      </c>
      <c r="F32" t="s">
        <v>484</v>
      </c>
      <c r="G32" t="str">
        <f t="shared" si="1"/>
        <v>Parks, Jennifer</v>
      </c>
    </row>
    <row r="33" spans="1:7" x14ac:dyDescent="0.25">
      <c r="A33" s="22" t="s">
        <v>430</v>
      </c>
      <c r="B33" s="22" t="s">
        <v>437</v>
      </c>
      <c r="C33" s="21">
        <v>1060</v>
      </c>
      <c r="D33" s="21">
        <v>3632</v>
      </c>
      <c r="E33" t="s">
        <v>73</v>
      </c>
      <c r="F33" t="s">
        <v>484</v>
      </c>
      <c r="G33" t="str">
        <f t="shared" si="1"/>
        <v>Perando, Terri</v>
      </c>
    </row>
    <row r="34" spans="1:7" x14ac:dyDescent="0.25">
      <c r="A34" s="22" t="s">
        <v>472</v>
      </c>
      <c r="B34" s="22" t="s">
        <v>466</v>
      </c>
      <c r="C34" s="21">
        <v>1938</v>
      </c>
      <c r="D34" s="21">
        <v>4446</v>
      </c>
      <c r="E34" t="s">
        <v>73</v>
      </c>
      <c r="F34" t="s">
        <v>484</v>
      </c>
      <c r="G34" s="162" t="str">
        <f t="shared" si="1"/>
        <v>Rinard, Kendra</v>
      </c>
    </row>
    <row r="35" spans="1:7" x14ac:dyDescent="0.25">
      <c r="A35" s="22" t="s">
        <v>162</v>
      </c>
      <c r="B35" s="22" t="s">
        <v>984</v>
      </c>
      <c r="C35" s="21">
        <v>3578</v>
      </c>
      <c r="D35" s="21">
        <v>3638</v>
      </c>
      <c r="E35" t="s">
        <v>73</v>
      </c>
      <c r="F35" t="s">
        <v>484</v>
      </c>
      <c r="G35" t="str">
        <f t="shared" si="1"/>
        <v>Rodeheaver, Alyssa</v>
      </c>
    </row>
    <row r="36" spans="1:7" x14ac:dyDescent="0.25">
      <c r="A36" s="10" t="s">
        <v>162</v>
      </c>
      <c r="B36" s="10" t="s">
        <v>141</v>
      </c>
      <c r="C36" s="18">
        <v>1815</v>
      </c>
      <c r="D36" s="18">
        <v>2442</v>
      </c>
      <c r="E36" t="s">
        <v>73</v>
      </c>
      <c r="F36" t="s">
        <v>484</v>
      </c>
      <c r="G36" t="str">
        <f>A36&amp;", "&amp;B36</f>
        <v>Rodeheaver, Sandra</v>
      </c>
    </row>
    <row r="37" spans="1:7" x14ac:dyDescent="0.25">
      <c r="A37" s="152" t="s">
        <v>329</v>
      </c>
      <c r="B37" s="152" t="s">
        <v>338</v>
      </c>
      <c r="C37" s="21">
        <v>2444</v>
      </c>
      <c r="D37" s="21">
        <v>3642</v>
      </c>
      <c r="E37" t="s">
        <v>73</v>
      </c>
      <c r="F37" t="s">
        <v>484</v>
      </c>
      <c r="G37" t="str">
        <f t="shared" si="1"/>
        <v>SanJulian, Michael</v>
      </c>
    </row>
    <row r="38" spans="1:7" x14ac:dyDescent="0.25">
      <c r="A38" s="152" t="s">
        <v>330</v>
      </c>
      <c r="B38" s="152" t="s">
        <v>218</v>
      </c>
      <c r="C38" s="21">
        <v>3093</v>
      </c>
      <c r="D38" s="21">
        <v>3042</v>
      </c>
      <c r="E38" t="s">
        <v>73</v>
      </c>
      <c r="F38" t="s">
        <v>484</v>
      </c>
      <c r="G38" t="str">
        <f t="shared" si="1"/>
        <v>Schmidt-Sines, Amanda</v>
      </c>
    </row>
    <row r="39" spans="1:7" x14ac:dyDescent="0.25">
      <c r="A39" s="22" t="s">
        <v>432</v>
      </c>
      <c r="B39" s="22" t="s">
        <v>439</v>
      </c>
      <c r="C39" s="21">
        <v>2483</v>
      </c>
      <c r="D39" s="21">
        <v>3646</v>
      </c>
      <c r="E39" t="s">
        <v>73</v>
      </c>
      <c r="F39" t="s">
        <v>484</v>
      </c>
      <c r="G39" t="str">
        <f t="shared" si="1"/>
        <v>Sharpless, Ardra</v>
      </c>
    </row>
    <row r="40" spans="1:7" x14ac:dyDescent="0.25">
      <c r="A40" s="22" t="s">
        <v>192</v>
      </c>
      <c r="B40" s="22" t="s">
        <v>480</v>
      </c>
      <c r="C40" s="21">
        <v>4140</v>
      </c>
      <c r="D40" s="21"/>
      <c r="E40" t="s">
        <v>73</v>
      </c>
      <c r="F40" t="s">
        <v>484</v>
      </c>
      <c r="G40" t="str">
        <f t="shared" si="1"/>
        <v>Shaw, Leah</v>
      </c>
    </row>
    <row r="41" spans="1:7" x14ac:dyDescent="0.25">
      <c r="A41" s="22" t="s">
        <v>165</v>
      </c>
      <c r="B41" s="71" t="s">
        <v>174</v>
      </c>
      <c r="C41" s="21">
        <v>2238</v>
      </c>
      <c r="D41" s="21">
        <v>3886</v>
      </c>
      <c r="E41" t="s">
        <v>73</v>
      </c>
      <c r="F41" t="s">
        <v>484</v>
      </c>
      <c r="G41" t="str">
        <f t="shared" si="1"/>
        <v>Simms-Fuller, Angelina</v>
      </c>
    </row>
    <row r="42" spans="1:7" x14ac:dyDescent="0.25">
      <c r="A42" s="22" t="s">
        <v>433</v>
      </c>
      <c r="B42" s="152" t="s">
        <v>440</v>
      </c>
      <c r="C42" s="21">
        <v>2214</v>
      </c>
      <c r="D42" s="21">
        <v>3674</v>
      </c>
      <c r="E42" t="s">
        <v>73</v>
      </c>
      <c r="F42" t="s">
        <v>484</v>
      </c>
      <c r="G42" t="str">
        <f t="shared" si="1"/>
        <v>Stuck, Jacqueline</v>
      </c>
    </row>
    <row r="43" spans="1:7" x14ac:dyDescent="0.25">
      <c r="A43" s="22" t="s">
        <v>332</v>
      </c>
      <c r="B43" s="22" t="s">
        <v>869</v>
      </c>
      <c r="C43" s="21">
        <v>2846</v>
      </c>
      <c r="D43" s="21">
        <v>3678</v>
      </c>
      <c r="E43" t="s">
        <v>73</v>
      </c>
      <c r="F43" t="s">
        <v>484</v>
      </c>
      <c r="G43" t="str">
        <f t="shared" si="1"/>
        <v>Teets, Sarah</v>
      </c>
    </row>
    <row r="44" spans="1:7" x14ac:dyDescent="0.25">
      <c r="A44" s="22" t="s">
        <v>476</v>
      </c>
      <c r="B44" s="152" t="s">
        <v>338</v>
      </c>
      <c r="C44" s="21">
        <v>1954</v>
      </c>
      <c r="D44" s="21">
        <v>4470</v>
      </c>
      <c r="E44" t="s">
        <v>73</v>
      </c>
      <c r="F44" t="s">
        <v>484</v>
      </c>
      <c r="G44" s="162" t="str">
        <f t="shared" si="1"/>
        <v>Warne, Michael</v>
      </c>
    </row>
    <row r="45" spans="1:7" x14ac:dyDescent="0.25">
      <c r="A45" s="152" t="s">
        <v>392</v>
      </c>
      <c r="B45" s="152" t="s">
        <v>401</v>
      </c>
      <c r="C45" s="21">
        <v>2319</v>
      </c>
      <c r="D45" s="21">
        <v>3684</v>
      </c>
      <c r="E45" t="s">
        <v>73</v>
      </c>
      <c r="F45" t="s">
        <v>484</v>
      </c>
      <c r="G45" t="str">
        <f t="shared" si="1"/>
        <v>Watson, LuAnn</v>
      </c>
    </row>
    <row r="46" spans="1:7" x14ac:dyDescent="0.25">
      <c r="A46" s="22" t="s">
        <v>393</v>
      </c>
      <c r="B46" s="152" t="s">
        <v>403</v>
      </c>
      <c r="C46" s="21">
        <v>2952</v>
      </c>
      <c r="D46" s="21">
        <v>3686</v>
      </c>
      <c r="E46" t="s">
        <v>73</v>
      </c>
      <c r="F46" t="s">
        <v>484</v>
      </c>
      <c r="G46" t="str">
        <f t="shared" si="1"/>
        <v>White, Ryan</v>
      </c>
    </row>
    <row r="47" spans="1:7" x14ac:dyDescent="0.25">
      <c r="A47" s="22" t="s">
        <v>436</v>
      </c>
      <c r="B47" s="22" t="s">
        <v>142</v>
      </c>
      <c r="C47" s="21">
        <v>1178</v>
      </c>
      <c r="D47" s="21">
        <v>3688</v>
      </c>
      <c r="E47" t="s">
        <v>73</v>
      </c>
      <c r="F47" t="s">
        <v>484</v>
      </c>
      <c r="G47" t="str">
        <f t="shared" si="1"/>
        <v>Yommer, Bonnie</v>
      </c>
    </row>
    <row r="48" spans="1:7" x14ac:dyDescent="0.25">
      <c r="A48" s="22" t="s">
        <v>407</v>
      </c>
      <c r="B48" s="22" t="s">
        <v>441</v>
      </c>
      <c r="C48" s="21">
        <v>1901</v>
      </c>
      <c r="D48" s="21">
        <v>3566</v>
      </c>
      <c r="E48" t="s">
        <v>73</v>
      </c>
      <c r="F48" t="s">
        <v>485</v>
      </c>
      <c r="G48" t="str">
        <f t="shared" si="1"/>
        <v>Broadwater, Teri</v>
      </c>
    </row>
    <row r="49" spans="1:7" x14ac:dyDescent="0.25">
      <c r="A49" s="22" t="s">
        <v>442</v>
      </c>
      <c r="B49" s="22" t="s">
        <v>443</v>
      </c>
      <c r="C49" s="21">
        <v>1903</v>
      </c>
      <c r="D49" s="21">
        <v>1228</v>
      </c>
      <c r="E49" t="s">
        <v>73</v>
      </c>
      <c r="F49" t="s">
        <v>485</v>
      </c>
      <c r="G49" t="str">
        <f t="shared" si="1"/>
        <v>Hedrick, Monaca</v>
      </c>
    </row>
    <row r="50" spans="1:7" x14ac:dyDescent="0.25">
      <c r="A50" s="22" t="s">
        <v>434</v>
      </c>
      <c r="B50" s="152" t="s">
        <v>445</v>
      </c>
      <c r="C50" s="21">
        <v>2364</v>
      </c>
      <c r="D50" s="21">
        <v>5990</v>
      </c>
      <c r="E50" t="s">
        <v>73</v>
      </c>
      <c r="F50" t="s">
        <v>485</v>
      </c>
      <c r="G50" t="str">
        <f t="shared" si="1"/>
        <v>Thompson, Kathrine</v>
      </c>
    </row>
    <row r="51" spans="1:7" x14ac:dyDescent="0.25">
      <c r="A51" s="22" t="s">
        <v>936</v>
      </c>
      <c r="B51" s="22" t="s">
        <v>152</v>
      </c>
      <c r="C51" s="21">
        <v>2608</v>
      </c>
      <c r="D51" s="21">
        <v>3604</v>
      </c>
      <c r="E51" t="s">
        <v>73</v>
      </c>
      <c r="F51" t="s">
        <v>831</v>
      </c>
      <c r="G51" t="str">
        <f t="shared" si="1"/>
        <v>Janoske, Lisa</v>
      </c>
    </row>
    <row r="52" spans="1:7" x14ac:dyDescent="0.25">
      <c r="A52" s="22" t="s">
        <v>1486</v>
      </c>
      <c r="B52" s="22" t="s">
        <v>400</v>
      </c>
      <c r="C52" s="21">
        <v>3846</v>
      </c>
      <c r="D52" s="21"/>
      <c r="E52" t="s">
        <v>73</v>
      </c>
      <c r="F52" t="s">
        <v>831</v>
      </c>
      <c r="G52" t="str">
        <f t="shared" si="1"/>
        <v>Morfe, Laurie</v>
      </c>
    </row>
    <row r="53" spans="1:7" x14ac:dyDescent="0.25">
      <c r="A53" s="22" t="s">
        <v>396</v>
      </c>
      <c r="B53" s="22" t="s">
        <v>1335</v>
      </c>
      <c r="C53" s="21">
        <v>4290</v>
      </c>
      <c r="D53" s="21"/>
      <c r="E53" t="s">
        <v>73</v>
      </c>
      <c r="F53" t="s">
        <v>831</v>
      </c>
      <c r="G53" t="str">
        <f t="shared" si="1"/>
        <v>Wright, Jackie</v>
      </c>
    </row>
    <row r="54" spans="1:7" x14ac:dyDescent="0.25">
      <c r="A54" s="22" t="s">
        <v>120</v>
      </c>
      <c r="B54" s="22" t="s">
        <v>148</v>
      </c>
      <c r="C54" s="21">
        <v>1805</v>
      </c>
      <c r="D54" s="21">
        <v>4496</v>
      </c>
      <c r="E54" t="s">
        <v>73</v>
      </c>
      <c r="F54" t="s">
        <v>848</v>
      </c>
      <c r="G54" s="162" t="str">
        <f t="shared" si="1"/>
        <v>Barnhouse, Karen</v>
      </c>
    </row>
    <row r="55" spans="1:7" x14ac:dyDescent="0.25">
      <c r="A55" s="22" t="s">
        <v>120</v>
      </c>
      <c r="B55" s="22" t="s">
        <v>151</v>
      </c>
      <c r="C55" s="21">
        <v>1430</v>
      </c>
      <c r="D55" s="21">
        <v>4494</v>
      </c>
      <c r="E55" t="s">
        <v>73</v>
      </c>
      <c r="F55" t="s">
        <v>848</v>
      </c>
      <c r="G55" s="162" t="str">
        <f t="shared" si="1"/>
        <v>Barnhouse, Patricia</v>
      </c>
    </row>
    <row r="56" spans="1:7" x14ac:dyDescent="0.25">
      <c r="A56" s="22" t="s">
        <v>1482</v>
      </c>
      <c r="B56" s="22" t="s">
        <v>1483</v>
      </c>
      <c r="C56" s="21">
        <v>4313</v>
      </c>
      <c r="D56" s="21"/>
      <c r="E56" t="s">
        <v>73</v>
      </c>
      <c r="F56" t="s">
        <v>848</v>
      </c>
      <c r="G56" s="162" t="str">
        <f t="shared" si="1"/>
        <v>Ferguson, Judith</v>
      </c>
    </row>
    <row r="57" spans="1:7" x14ac:dyDescent="0.25">
      <c r="A57" s="22" t="s">
        <v>96</v>
      </c>
      <c r="B57" s="22" t="s">
        <v>107</v>
      </c>
      <c r="C57" s="21">
        <v>3487</v>
      </c>
      <c r="D57" s="21">
        <v>4506</v>
      </c>
      <c r="E57" t="s">
        <v>73</v>
      </c>
      <c r="F57" t="s">
        <v>848</v>
      </c>
      <c r="G57" s="162" t="str">
        <f t="shared" si="1"/>
        <v>Hinebaugh, Angela</v>
      </c>
    </row>
    <row r="58" spans="1:7" s="122" customFormat="1" x14ac:dyDescent="0.25">
      <c r="A58" s="74" t="s">
        <v>953</v>
      </c>
      <c r="B58" s="146" t="s">
        <v>956</v>
      </c>
      <c r="C58" s="123">
        <v>2501</v>
      </c>
      <c r="D58" s="123">
        <v>4684</v>
      </c>
      <c r="E58" s="122" t="s">
        <v>73</v>
      </c>
      <c r="F58" s="124" t="s">
        <v>848</v>
      </c>
      <c r="G58" s="178" t="str">
        <f>A58&amp;", "&amp;B58</f>
        <v>Lipscomb, Lois</v>
      </c>
    </row>
    <row r="59" spans="1:7" s="122" customFormat="1" x14ac:dyDescent="0.25">
      <c r="A59" s="74" t="s">
        <v>230</v>
      </c>
      <c r="B59" s="153" t="s">
        <v>175</v>
      </c>
      <c r="C59" s="123">
        <v>4292</v>
      </c>
      <c r="D59" s="123"/>
      <c r="E59" s="122" t="s">
        <v>73</v>
      </c>
      <c r="F59" s="124" t="s">
        <v>848</v>
      </c>
      <c r="G59" s="178" t="str">
        <f>A59&amp;", "&amp;B59</f>
        <v>Miller, Michele</v>
      </c>
    </row>
    <row r="60" spans="1:7" x14ac:dyDescent="0.25">
      <c r="A60" s="22" t="s">
        <v>891</v>
      </c>
      <c r="B60" s="22" t="s">
        <v>198</v>
      </c>
      <c r="C60" s="21">
        <v>3330</v>
      </c>
      <c r="D60" s="21">
        <v>3580</v>
      </c>
      <c r="E60" t="s">
        <v>73</v>
      </c>
      <c r="F60" t="s">
        <v>841</v>
      </c>
      <c r="G60" t="str">
        <f t="shared" ref="G60:G61" si="3">A60&amp;", "&amp;B60</f>
        <v>Field, Deborah</v>
      </c>
    </row>
    <row r="61" spans="1:7" x14ac:dyDescent="0.25">
      <c r="A61" s="22" t="s">
        <v>1264</v>
      </c>
      <c r="B61" s="22" t="s">
        <v>338</v>
      </c>
      <c r="C61" s="21">
        <v>4324</v>
      </c>
      <c r="D61" s="21"/>
      <c r="E61" t="s">
        <v>73</v>
      </c>
      <c r="F61" t="s">
        <v>841</v>
      </c>
      <c r="G61" t="str">
        <f t="shared" si="3"/>
        <v>Murphy, Michael</v>
      </c>
    </row>
    <row r="62" spans="1:7" x14ac:dyDescent="0.25">
      <c r="A62" s="22" t="s">
        <v>1273</v>
      </c>
      <c r="B62" s="22" t="s">
        <v>1274</v>
      </c>
      <c r="C62" s="21">
        <v>2712</v>
      </c>
      <c r="D62" s="21">
        <v>3652</v>
      </c>
      <c r="E62" t="s">
        <v>73</v>
      </c>
      <c r="F62" t="s">
        <v>841</v>
      </c>
      <c r="G62" t="str">
        <f t="shared" si="1"/>
        <v xml:space="preserve">Skidmore, Will </v>
      </c>
    </row>
    <row r="63" spans="1:7" x14ac:dyDescent="0.25">
      <c r="A63" s="22" t="s">
        <v>1103</v>
      </c>
      <c r="B63" s="22" t="s">
        <v>1181</v>
      </c>
      <c r="C63" s="21">
        <v>3900</v>
      </c>
      <c r="D63" s="21">
        <v>3682</v>
      </c>
      <c r="E63" t="s">
        <v>73</v>
      </c>
      <c r="F63" t="s">
        <v>841</v>
      </c>
      <c r="G63" t="str">
        <f t="shared" si="1"/>
        <v>VanSickle, Travis</v>
      </c>
    </row>
  </sheetData>
  <sheetProtection algorithmName="SHA-512" hashValue="vcMZ/DvOrSCBpPXvJxnAIpNYSWKJRYu95+rpmQUJ2qTrVbMMermOOWoPSPCA23DeuXjoSPciTpauVLbX5CX1OQ==" saltValue="o2Ns57c3pJIK46sniWvCJQ==" spinCount="100000" sheet="1" selectLockedCells="1" selectUnlockedCells="1"/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21" sqref="D21"/>
    </sheetView>
  </sheetViews>
  <sheetFormatPr defaultColWidth="11.42578125" defaultRowHeight="15" x14ac:dyDescent="0.25"/>
  <cols>
    <col min="1" max="1" width="14.85546875" bestFit="1" customWidth="1"/>
    <col min="2" max="2" width="9.140625" bestFit="1" customWidth="1"/>
    <col min="3" max="3" width="8.7109375" bestFit="1" customWidth="1"/>
    <col min="4" max="4" width="8" bestFit="1" customWidth="1"/>
    <col min="5" max="5" width="3.7109375" bestFit="1" customWidth="1"/>
    <col min="6" max="6" width="12.5703125" bestFit="1" customWidth="1"/>
    <col min="7" max="7" width="21.85546875" bestFit="1" customWidth="1"/>
  </cols>
  <sheetData>
    <row r="1" spans="1:7" x14ac:dyDescent="0.25">
      <c r="A1" t="s">
        <v>114</v>
      </c>
      <c r="B1" t="s">
        <v>115</v>
      </c>
      <c r="C1" t="s">
        <v>116</v>
      </c>
      <c r="D1" t="s">
        <v>76</v>
      </c>
    </row>
    <row r="2" spans="1:7" x14ac:dyDescent="0.25">
      <c r="A2" s="15" t="s">
        <v>225</v>
      </c>
      <c r="B2" s="15" t="s">
        <v>226</v>
      </c>
      <c r="C2" s="17">
        <v>1847</v>
      </c>
      <c r="D2" s="17">
        <v>3524</v>
      </c>
      <c r="E2" t="s">
        <v>74</v>
      </c>
      <c r="F2" t="s">
        <v>486</v>
      </c>
      <c r="G2" t="str">
        <f>A2&amp;", "&amp;B2</f>
        <v>Uphold, Connie</v>
      </c>
    </row>
    <row r="3" spans="1:7" x14ac:dyDescent="0.25">
      <c r="A3" s="15" t="s">
        <v>1389</v>
      </c>
      <c r="B3" s="15" t="s">
        <v>1409</v>
      </c>
      <c r="C3" s="17">
        <v>4356</v>
      </c>
      <c r="D3" s="17"/>
      <c r="E3" t="s">
        <v>74</v>
      </c>
      <c r="F3" t="s">
        <v>484</v>
      </c>
      <c r="G3" t="str">
        <f>A3&amp;", "&amp;B3</f>
        <v>Faith, Tanner</v>
      </c>
    </row>
    <row r="4" spans="1:7" x14ac:dyDescent="0.25">
      <c r="A4" s="22" t="s">
        <v>157</v>
      </c>
      <c r="B4" s="152" t="s">
        <v>146</v>
      </c>
      <c r="C4" s="21">
        <v>1729</v>
      </c>
      <c r="D4" s="21">
        <v>1366</v>
      </c>
      <c r="E4" t="s">
        <v>74</v>
      </c>
      <c r="F4" t="s">
        <v>484</v>
      </c>
      <c r="G4" t="str">
        <f t="shared" ref="G4:G9" si="0">A4&amp;", "&amp;B4</f>
        <v>Heath, Rebecca</v>
      </c>
    </row>
    <row r="5" spans="1:7" x14ac:dyDescent="0.25">
      <c r="A5" s="22" t="s">
        <v>1165</v>
      </c>
      <c r="B5" s="22" t="s">
        <v>465</v>
      </c>
      <c r="C5" s="21">
        <v>3207</v>
      </c>
      <c r="D5" s="21">
        <v>530</v>
      </c>
      <c r="E5" t="s">
        <v>74</v>
      </c>
      <c r="F5" t="s">
        <v>484</v>
      </c>
      <c r="G5" t="str">
        <f t="shared" si="0"/>
        <v>Hughes, Emily</v>
      </c>
    </row>
    <row r="6" spans="1:7" x14ac:dyDescent="0.25">
      <c r="A6" s="22" t="s">
        <v>448</v>
      </c>
      <c r="B6" s="22" t="s">
        <v>451</v>
      </c>
      <c r="C6" s="21">
        <v>2479</v>
      </c>
      <c r="D6" s="21">
        <v>2306</v>
      </c>
      <c r="E6" t="s">
        <v>74</v>
      </c>
      <c r="F6" t="s">
        <v>484</v>
      </c>
      <c r="G6" t="str">
        <f t="shared" si="0"/>
        <v>Lantz, Arlene</v>
      </c>
    </row>
    <row r="7" spans="1:7" x14ac:dyDescent="0.25">
      <c r="A7" s="22" t="s">
        <v>192</v>
      </c>
      <c r="B7" s="23" t="s">
        <v>452</v>
      </c>
      <c r="C7" s="21">
        <v>2943</v>
      </c>
      <c r="D7" s="21">
        <v>3988</v>
      </c>
      <c r="E7" t="s">
        <v>74</v>
      </c>
      <c r="F7" t="s">
        <v>485</v>
      </c>
      <c r="G7" t="str">
        <f t="shared" si="0"/>
        <v>Shaw, Donita</v>
      </c>
    </row>
    <row r="8" spans="1:7" x14ac:dyDescent="0.25">
      <c r="A8" s="152" t="s">
        <v>1021</v>
      </c>
      <c r="B8" s="22" t="s">
        <v>306</v>
      </c>
      <c r="C8" s="21">
        <v>1144</v>
      </c>
      <c r="D8" s="23">
        <v>3990</v>
      </c>
      <c r="E8" t="s">
        <v>74</v>
      </c>
      <c r="F8" t="s">
        <v>841</v>
      </c>
      <c r="G8" t="str">
        <f t="shared" si="0"/>
        <v>Swartzentruber, Daniel</v>
      </c>
    </row>
    <row r="9" spans="1:7" x14ac:dyDescent="0.25">
      <c r="A9" s="22" t="s">
        <v>1021</v>
      </c>
      <c r="B9" s="22" t="s">
        <v>1023</v>
      </c>
      <c r="C9" s="21">
        <v>1797</v>
      </c>
      <c r="D9" s="23">
        <v>3992</v>
      </c>
      <c r="E9" t="s">
        <v>74</v>
      </c>
      <c r="F9" t="s">
        <v>848</v>
      </c>
      <c r="G9" t="str">
        <f t="shared" si="0"/>
        <v>Swartzentruber, Elma</v>
      </c>
    </row>
  </sheetData>
  <sheetProtection algorithmName="SHA-512" hashValue="rSI4wNqFx/5syePs7Pk+Er617S2VZvv69l2XKcO0cT5ZrF9xMS9adUyHdMxrx8v5AwiRJHtqK55t10YtxlFswg==" saltValue="JeTV2RtY8NuD3vQQCiHVxw==" spinCount="100000" sheet="1" selectLockedCells="1" selectUnlockedCells="1"/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4" workbookViewId="0">
      <selection activeCell="C21" sqref="C21"/>
    </sheetView>
  </sheetViews>
  <sheetFormatPr defaultColWidth="8.85546875" defaultRowHeight="15" x14ac:dyDescent="0.25"/>
  <cols>
    <col min="1" max="1" width="8.42578125" customWidth="1"/>
    <col min="2" max="2" width="13.140625" customWidth="1"/>
    <col min="3" max="5" width="9.7109375" customWidth="1"/>
    <col min="6" max="6" width="7.7109375" customWidth="1"/>
    <col min="9" max="9" width="11.7109375" customWidth="1"/>
    <col min="10" max="11" width="8.7109375" customWidth="1"/>
    <col min="12" max="13" width="10.42578125" bestFit="1" customWidth="1"/>
    <col min="14" max="14" width="9.7109375" customWidth="1"/>
    <col min="15" max="15" width="29.7109375" customWidth="1"/>
  </cols>
  <sheetData>
    <row r="1" spans="1:15" x14ac:dyDescent="0.25">
      <c r="A1" s="42" t="s">
        <v>0</v>
      </c>
    </row>
    <row r="2" spans="1:15" s="53" customFormat="1" ht="21" x14ac:dyDescent="0.3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5" s="53" customFormat="1" ht="21" x14ac:dyDescent="0.3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 ht="18.75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x14ac:dyDescent="0.25">
      <c r="A5" s="6" t="s">
        <v>3</v>
      </c>
      <c r="G5" s="6" t="s">
        <v>39</v>
      </c>
      <c r="L5" s="6" t="s">
        <v>37</v>
      </c>
      <c r="N5" s="6"/>
    </row>
    <row r="6" spans="1:15" ht="26.25" customHeight="1" x14ac:dyDescent="0.25">
      <c r="A6" s="40"/>
      <c r="B6" s="40"/>
      <c r="C6" s="40"/>
      <c r="D6" s="40"/>
      <c r="G6" s="1" t="s">
        <v>32</v>
      </c>
      <c r="H6" s="2" t="s">
        <v>5</v>
      </c>
      <c r="I6" s="1" t="s">
        <v>31</v>
      </c>
      <c r="L6" t="s">
        <v>41</v>
      </c>
      <c r="N6" s="1"/>
      <c r="O6" s="1"/>
    </row>
    <row r="7" spans="1:15" ht="26.25" customHeight="1" x14ac:dyDescent="0.25">
      <c r="A7" s="51"/>
      <c r="B7" s="22"/>
      <c r="C7" s="52"/>
      <c r="D7" s="52"/>
      <c r="E7" s="37"/>
      <c r="F7" s="37"/>
      <c r="G7" s="51"/>
      <c r="H7" s="22"/>
      <c r="I7" s="22"/>
      <c r="J7" s="49"/>
      <c r="K7" s="10"/>
      <c r="L7" s="186" t="s">
        <v>38</v>
      </c>
      <c r="M7" s="186"/>
      <c r="N7" s="1"/>
      <c r="O7" s="1"/>
    </row>
    <row r="8" spans="1:15" x14ac:dyDescent="0.25">
      <c r="A8" s="6"/>
    </row>
    <row r="9" spans="1:15" x14ac:dyDescent="0.25">
      <c r="A9" s="7" t="s">
        <v>21</v>
      </c>
      <c r="B9" s="5"/>
      <c r="C9" s="5"/>
      <c r="D9" s="5"/>
      <c r="E9" s="5"/>
      <c r="F9" s="5"/>
      <c r="G9" s="7" t="s">
        <v>40</v>
      </c>
      <c r="H9" s="5"/>
      <c r="I9" s="5"/>
      <c r="J9" s="5"/>
      <c r="K9" s="5"/>
      <c r="L9" s="5"/>
      <c r="N9" s="5"/>
      <c r="O9" s="5"/>
    </row>
    <row r="10" spans="1:15" x14ac:dyDescent="0.25">
      <c r="A10" s="33" t="s">
        <v>17</v>
      </c>
      <c r="B10" s="34" t="s">
        <v>22</v>
      </c>
      <c r="C10" s="35"/>
      <c r="D10" s="5"/>
      <c r="E10" s="5"/>
      <c r="F10" s="5"/>
      <c r="G10" s="24" t="s">
        <v>25</v>
      </c>
      <c r="H10" s="25">
        <v>0.2</v>
      </c>
      <c r="I10" s="26">
        <f>+H10*125</f>
        <v>25</v>
      </c>
      <c r="J10" s="24" t="s">
        <v>27</v>
      </c>
      <c r="K10" s="25">
        <v>0.6</v>
      </c>
      <c r="L10" s="26">
        <f>+K10*125</f>
        <v>75</v>
      </c>
      <c r="N10" s="5"/>
      <c r="O10" s="5"/>
    </row>
    <row r="11" spans="1:15" x14ac:dyDescent="0.25">
      <c r="A11" s="36" t="s">
        <v>18</v>
      </c>
      <c r="B11" s="37" t="s">
        <v>23</v>
      </c>
      <c r="C11" s="38"/>
      <c r="D11" s="5"/>
      <c r="E11" s="5"/>
      <c r="F11" s="5"/>
      <c r="G11" s="27" t="s">
        <v>26</v>
      </c>
      <c r="H11" s="28">
        <v>0.4</v>
      </c>
      <c r="I11" s="29">
        <f t="shared" ref="I11:I12" si="0">+H11*125</f>
        <v>50</v>
      </c>
      <c r="J11" s="27" t="s">
        <v>29</v>
      </c>
      <c r="K11" s="28">
        <v>0.8</v>
      </c>
      <c r="L11" s="29">
        <f>+K11*125</f>
        <v>100</v>
      </c>
      <c r="N11" s="5"/>
      <c r="O11" s="5"/>
    </row>
    <row r="12" spans="1:15" x14ac:dyDescent="0.25">
      <c r="A12" s="39" t="s">
        <v>19</v>
      </c>
      <c r="B12" s="40" t="s">
        <v>42</v>
      </c>
      <c r="C12" s="41"/>
      <c r="D12" s="5"/>
      <c r="E12" s="5"/>
      <c r="F12" s="5"/>
      <c r="G12" s="30" t="s">
        <v>28</v>
      </c>
      <c r="H12" s="31">
        <v>0.5</v>
      </c>
      <c r="I12" s="32">
        <f t="shared" si="0"/>
        <v>62.5</v>
      </c>
      <c r="J12" s="30" t="s">
        <v>30</v>
      </c>
      <c r="K12" s="31">
        <v>1</v>
      </c>
      <c r="L12" s="32">
        <f>+K12*125</f>
        <v>125</v>
      </c>
      <c r="N12" s="5"/>
      <c r="O12" s="5"/>
    </row>
    <row r="13" spans="1:15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s="47" t="s">
        <v>20</v>
      </c>
      <c r="B14" s="47" t="s">
        <v>6</v>
      </c>
      <c r="C14" s="179" t="s">
        <v>8</v>
      </c>
      <c r="D14" s="180"/>
      <c r="E14" s="180"/>
      <c r="F14" s="180"/>
      <c r="G14" s="179" t="s">
        <v>8</v>
      </c>
      <c r="H14" s="180"/>
      <c r="I14" s="180"/>
      <c r="J14" s="183"/>
      <c r="K14" s="47"/>
      <c r="L14" s="47" t="s">
        <v>14</v>
      </c>
      <c r="M14" s="47" t="s">
        <v>12</v>
      </c>
      <c r="N14" s="47"/>
      <c r="O14" s="47"/>
    </row>
    <row r="15" spans="1:15" x14ac:dyDescent="0.25">
      <c r="A15" s="48" t="s">
        <v>11</v>
      </c>
      <c r="B15" s="48" t="s">
        <v>7</v>
      </c>
      <c r="C15" s="181" t="s">
        <v>9</v>
      </c>
      <c r="D15" s="182"/>
      <c r="E15" s="182"/>
      <c r="F15" s="182"/>
      <c r="G15" s="181" t="s">
        <v>10</v>
      </c>
      <c r="H15" s="182"/>
      <c r="I15" s="182"/>
      <c r="J15" s="184"/>
      <c r="K15" s="48" t="s">
        <v>33</v>
      </c>
      <c r="L15" s="48" t="s">
        <v>13</v>
      </c>
      <c r="M15" s="48" t="s">
        <v>35</v>
      </c>
      <c r="N15" s="48" t="s">
        <v>15</v>
      </c>
      <c r="O15" s="48" t="s">
        <v>16</v>
      </c>
    </row>
    <row r="16" spans="1:15" ht="26.25" customHeight="1" x14ac:dyDescent="0.25">
      <c r="A16" s="14"/>
      <c r="B16" s="17"/>
      <c r="C16" s="15"/>
      <c r="D16" s="15"/>
      <c r="E16" s="15"/>
      <c r="F16" s="16"/>
      <c r="G16" s="14"/>
      <c r="H16" s="15"/>
      <c r="I16" s="15"/>
      <c r="J16" s="16"/>
      <c r="K16" s="15"/>
      <c r="L16" s="17"/>
      <c r="M16" s="15"/>
      <c r="N16" s="46">
        <f>125*M16</f>
        <v>0</v>
      </c>
      <c r="O16" s="8" t="s">
        <v>34</v>
      </c>
    </row>
    <row r="17" spans="1:15" ht="26.25" customHeight="1" x14ac:dyDescent="0.25">
      <c r="A17" s="20"/>
      <c r="B17" s="21"/>
      <c r="C17" s="22"/>
      <c r="D17" s="22"/>
      <c r="E17" s="22"/>
      <c r="F17" s="23"/>
      <c r="G17" s="20"/>
      <c r="H17" s="22"/>
      <c r="I17" s="22"/>
      <c r="J17" s="23"/>
      <c r="K17" s="22"/>
      <c r="L17" s="21"/>
      <c r="M17" s="22"/>
      <c r="N17" s="21"/>
      <c r="O17" s="43"/>
    </row>
    <row r="18" spans="1:15" ht="26.25" customHeight="1" x14ac:dyDescent="0.25">
      <c r="A18" s="9"/>
      <c r="B18" s="18"/>
      <c r="C18" s="10"/>
      <c r="D18" s="10"/>
      <c r="E18" s="10"/>
      <c r="F18" s="11"/>
      <c r="G18" s="9"/>
      <c r="H18" s="10"/>
      <c r="I18" s="10"/>
      <c r="J18" s="11"/>
      <c r="K18" s="10"/>
      <c r="L18" s="18"/>
      <c r="M18" s="10"/>
      <c r="N18" s="18"/>
      <c r="O18" s="44"/>
    </row>
    <row r="19" spans="1:15" ht="26.25" customHeight="1" x14ac:dyDescent="0.25">
      <c r="A19" s="20"/>
      <c r="B19" s="21"/>
      <c r="C19" s="22"/>
      <c r="D19" s="22"/>
      <c r="E19" s="22"/>
      <c r="F19" s="23"/>
      <c r="G19" s="20"/>
      <c r="H19" s="22"/>
      <c r="I19" s="22"/>
      <c r="J19" s="23"/>
      <c r="K19" s="22"/>
      <c r="L19" s="21"/>
      <c r="M19" s="22"/>
      <c r="N19" s="21"/>
      <c r="O19" s="43"/>
    </row>
    <row r="20" spans="1:15" ht="26.25" customHeight="1" x14ac:dyDescent="0.25">
      <c r="A20" s="9"/>
      <c r="B20" s="18"/>
      <c r="C20" s="10"/>
      <c r="D20" s="10"/>
      <c r="E20" s="10"/>
      <c r="F20" s="11"/>
      <c r="G20" s="9"/>
      <c r="H20" s="10"/>
      <c r="I20" s="10"/>
      <c r="J20" s="11"/>
      <c r="K20" s="10"/>
      <c r="L20" s="18"/>
      <c r="M20" s="10"/>
      <c r="N20" s="18"/>
      <c r="O20" s="44"/>
    </row>
    <row r="21" spans="1:15" ht="26.25" customHeight="1" x14ac:dyDescent="0.25">
      <c r="A21" s="20"/>
      <c r="B21" s="21"/>
      <c r="C21" s="22"/>
      <c r="D21" s="22"/>
      <c r="E21" s="22"/>
      <c r="F21" s="23"/>
      <c r="G21" s="20"/>
      <c r="H21" s="22"/>
      <c r="I21" s="22"/>
      <c r="J21" s="23"/>
      <c r="K21" s="22"/>
      <c r="L21" s="21"/>
      <c r="M21" s="22"/>
      <c r="N21" s="21"/>
      <c r="O21" s="43"/>
    </row>
    <row r="22" spans="1:15" ht="26.25" customHeight="1" x14ac:dyDescent="0.25">
      <c r="A22" s="9"/>
      <c r="B22" s="18"/>
      <c r="C22" s="10"/>
      <c r="D22" s="10"/>
      <c r="E22" s="10"/>
      <c r="F22" s="11"/>
      <c r="G22" s="9"/>
      <c r="H22" s="10"/>
      <c r="I22" s="10"/>
      <c r="J22" s="11"/>
      <c r="K22" s="10"/>
      <c r="L22" s="18"/>
      <c r="M22" s="10"/>
      <c r="N22" s="18"/>
      <c r="O22" s="44"/>
    </row>
    <row r="23" spans="1:15" ht="26.25" customHeight="1" x14ac:dyDescent="0.25">
      <c r="A23" s="20"/>
      <c r="B23" s="21"/>
      <c r="C23" s="22"/>
      <c r="D23" s="22"/>
      <c r="E23" s="22"/>
      <c r="F23" s="23"/>
      <c r="G23" s="20"/>
      <c r="H23" s="22"/>
      <c r="I23" s="22"/>
      <c r="J23" s="23"/>
      <c r="K23" s="22"/>
      <c r="L23" s="21"/>
      <c r="M23" s="22"/>
      <c r="N23" s="21"/>
      <c r="O23" s="43"/>
    </row>
    <row r="24" spans="1:15" ht="26.25" customHeight="1" x14ac:dyDescent="0.25">
      <c r="A24" s="9"/>
      <c r="B24" s="18"/>
      <c r="C24" s="10"/>
      <c r="D24" s="10"/>
      <c r="E24" s="10"/>
      <c r="F24" s="11"/>
      <c r="G24" s="9"/>
      <c r="H24" s="10"/>
      <c r="I24" s="10"/>
      <c r="J24" s="11"/>
      <c r="K24" s="10"/>
      <c r="L24" s="18"/>
      <c r="M24" s="10"/>
      <c r="N24" s="18"/>
      <c r="O24" s="44"/>
    </row>
    <row r="25" spans="1:15" ht="26.25" customHeight="1" x14ac:dyDescent="0.25">
      <c r="A25" s="20"/>
      <c r="B25" s="21"/>
      <c r="C25" s="22"/>
      <c r="D25" s="22"/>
      <c r="E25" s="22"/>
      <c r="F25" s="23"/>
      <c r="G25" s="20"/>
      <c r="H25" s="22"/>
      <c r="I25" s="22"/>
      <c r="J25" s="23"/>
      <c r="K25" s="22"/>
      <c r="L25" s="21"/>
      <c r="M25" s="22"/>
      <c r="N25" s="21"/>
      <c r="O25" s="43"/>
    </row>
    <row r="26" spans="1:15" ht="26.25" customHeight="1" x14ac:dyDescent="0.25">
      <c r="A26" s="9"/>
      <c r="B26" s="18"/>
      <c r="C26" s="10"/>
      <c r="D26" s="10"/>
      <c r="E26" s="10"/>
      <c r="F26" s="11"/>
      <c r="G26" s="9"/>
      <c r="H26" s="10"/>
      <c r="I26" s="10"/>
      <c r="J26" s="11"/>
      <c r="K26" s="10"/>
      <c r="L26" s="18"/>
      <c r="M26" s="10"/>
      <c r="N26" s="18"/>
      <c r="O26" s="44"/>
    </row>
    <row r="27" spans="1:15" ht="26.25" customHeight="1" x14ac:dyDescent="0.25">
      <c r="A27" s="20"/>
      <c r="B27" s="21"/>
      <c r="C27" s="22"/>
      <c r="D27" s="22"/>
      <c r="E27" s="22"/>
      <c r="F27" s="23"/>
      <c r="G27" s="20"/>
      <c r="H27" s="22"/>
      <c r="I27" s="22"/>
      <c r="J27" s="23"/>
      <c r="K27" s="22"/>
      <c r="L27" s="21"/>
      <c r="M27" s="22"/>
      <c r="N27" s="21"/>
      <c r="O27" s="43"/>
    </row>
    <row r="28" spans="1:15" ht="26.25" customHeight="1" x14ac:dyDescent="0.25">
      <c r="A28" s="9"/>
      <c r="B28" s="18"/>
      <c r="C28" s="10"/>
      <c r="D28" s="10"/>
      <c r="E28" s="10"/>
      <c r="F28" s="11"/>
      <c r="G28" s="9"/>
      <c r="H28" s="10"/>
      <c r="I28" s="10"/>
      <c r="J28" s="11"/>
      <c r="K28" s="10"/>
      <c r="L28" s="18"/>
      <c r="M28" s="10"/>
      <c r="N28" s="18"/>
      <c r="O28" s="44"/>
    </row>
    <row r="29" spans="1:15" ht="26.25" customHeight="1" x14ac:dyDescent="0.25">
      <c r="A29" s="20"/>
      <c r="B29" s="21"/>
      <c r="C29" s="22"/>
      <c r="D29" s="22"/>
      <c r="E29" s="22"/>
      <c r="F29" s="23"/>
      <c r="G29" s="20"/>
      <c r="H29" s="22"/>
      <c r="I29" s="22"/>
      <c r="J29" s="23"/>
      <c r="K29" s="22"/>
      <c r="L29" s="21"/>
      <c r="M29" s="22"/>
      <c r="N29" s="21"/>
      <c r="O29" s="43"/>
    </row>
    <row r="30" spans="1:15" ht="26.25" customHeight="1" x14ac:dyDescent="0.25">
      <c r="A30" s="20"/>
      <c r="B30" s="21"/>
      <c r="C30" s="22"/>
      <c r="D30" s="22"/>
      <c r="E30" s="22"/>
      <c r="F30" s="23"/>
      <c r="G30" s="20"/>
      <c r="H30" s="22"/>
      <c r="I30" s="22"/>
      <c r="J30" s="23"/>
      <c r="K30" s="22"/>
      <c r="L30" s="21"/>
      <c r="M30" s="22"/>
      <c r="N30" s="21"/>
      <c r="O30" s="43"/>
    </row>
    <row r="31" spans="1:15" ht="26.25" customHeight="1" x14ac:dyDescent="0.25">
      <c r="A31" s="9"/>
      <c r="B31" s="18"/>
      <c r="C31" s="10"/>
      <c r="D31" s="10"/>
      <c r="E31" s="10"/>
      <c r="F31" s="11"/>
      <c r="G31" s="9"/>
      <c r="H31" s="10"/>
      <c r="I31" s="10"/>
      <c r="J31" s="11"/>
      <c r="K31" s="10"/>
      <c r="L31" s="18"/>
      <c r="M31" s="10"/>
      <c r="N31" s="18"/>
      <c r="O31" s="44"/>
    </row>
    <row r="32" spans="1:15" ht="26.25" customHeight="1" x14ac:dyDescent="0.25">
      <c r="A32" s="20"/>
      <c r="B32" s="21"/>
      <c r="C32" s="22"/>
      <c r="D32" s="22"/>
      <c r="E32" s="22"/>
      <c r="F32" s="23"/>
      <c r="G32" s="20"/>
      <c r="H32" s="22"/>
      <c r="I32" s="22"/>
      <c r="J32" s="23"/>
      <c r="K32" s="22"/>
      <c r="L32" s="21"/>
      <c r="M32" s="22"/>
      <c r="N32" s="21"/>
      <c r="O32" s="43"/>
    </row>
    <row r="33" spans="1:15" ht="26.25" customHeight="1" x14ac:dyDescent="0.25">
      <c r="A33" s="9"/>
      <c r="B33" s="18"/>
      <c r="C33" s="10"/>
      <c r="D33" s="10"/>
      <c r="E33" s="10"/>
      <c r="F33" s="11"/>
      <c r="G33" s="9"/>
      <c r="H33" s="10"/>
      <c r="I33" s="10"/>
      <c r="J33" s="11"/>
      <c r="K33" s="10"/>
      <c r="L33" s="18"/>
      <c r="M33" s="10"/>
      <c r="N33" s="18"/>
      <c r="O33" s="44"/>
    </row>
    <row r="34" spans="1:15" ht="26.25" customHeight="1" x14ac:dyDescent="0.25"/>
    <row r="35" spans="1:15" ht="26.25" customHeight="1" x14ac:dyDescent="0.25"/>
  </sheetData>
  <mergeCells count="7">
    <mergeCell ref="A2:O2"/>
    <mergeCell ref="A3:O3"/>
    <mergeCell ref="C14:F14"/>
    <mergeCell ref="G14:J14"/>
    <mergeCell ref="C15:F15"/>
    <mergeCell ref="G15:J15"/>
    <mergeCell ref="L7:M7"/>
  </mergeCells>
  <printOptions horizontalCentered="1" verticalCentered="1"/>
  <pageMargins left="0.2" right="0.2" top="0.25" bottom="0.25" header="0.3" footer="0.3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5" workbookViewId="0">
      <selection activeCell="E45" sqref="E45"/>
    </sheetView>
  </sheetViews>
  <sheetFormatPr defaultColWidth="11.42578125" defaultRowHeight="15" x14ac:dyDescent="0.25"/>
  <cols>
    <col min="1" max="1" width="15" bestFit="1" customWidth="1"/>
    <col min="2" max="2" width="9.85546875" bestFit="1" customWidth="1"/>
    <col min="3" max="3" width="8.7109375" bestFit="1" customWidth="1"/>
    <col min="4" max="4" width="10" bestFit="1" customWidth="1"/>
    <col min="5" max="5" width="3.28515625" bestFit="1" customWidth="1"/>
    <col min="6" max="6" width="12.5703125" bestFit="1" customWidth="1"/>
    <col min="7" max="7" width="22.5703125" bestFit="1" customWidth="1"/>
  </cols>
  <sheetData>
    <row r="1" spans="1:7" x14ac:dyDescent="0.25">
      <c r="A1" t="s">
        <v>114</v>
      </c>
      <c r="B1" t="s">
        <v>115</v>
      </c>
      <c r="C1" t="s">
        <v>116</v>
      </c>
      <c r="D1" t="s">
        <v>76</v>
      </c>
    </row>
    <row r="2" spans="1:7" x14ac:dyDescent="0.25">
      <c r="A2" s="22" t="s">
        <v>405</v>
      </c>
      <c r="B2" s="22" t="s">
        <v>195</v>
      </c>
      <c r="C2" s="21">
        <v>1914</v>
      </c>
      <c r="D2" s="21">
        <v>4416</v>
      </c>
      <c r="E2" t="s">
        <v>75</v>
      </c>
      <c r="F2" t="s">
        <v>486</v>
      </c>
      <c r="G2" t="str">
        <f>A2&amp;", "&amp;B2</f>
        <v>Gregory, Janet</v>
      </c>
    </row>
    <row r="3" spans="1:7" x14ac:dyDescent="0.25">
      <c r="A3" s="22" t="s">
        <v>453</v>
      </c>
      <c r="B3" s="22" t="s">
        <v>101</v>
      </c>
      <c r="C3" s="21">
        <v>1725</v>
      </c>
      <c r="D3" s="21">
        <v>2696</v>
      </c>
      <c r="E3" t="s">
        <v>75</v>
      </c>
      <c r="F3" t="s">
        <v>484</v>
      </c>
      <c r="G3" s="162" t="str">
        <f t="shared" ref="G3:G51" si="0">A3&amp;", "&amp;B3</f>
        <v>Azzi, Amy</v>
      </c>
    </row>
    <row r="4" spans="1:7" x14ac:dyDescent="0.25">
      <c r="A4" s="22" t="s">
        <v>454</v>
      </c>
      <c r="B4" s="22" t="s">
        <v>187</v>
      </c>
      <c r="C4" s="21">
        <v>2765</v>
      </c>
      <c r="D4" s="21">
        <v>4396</v>
      </c>
      <c r="E4" t="s">
        <v>75</v>
      </c>
      <c r="F4" t="s">
        <v>484</v>
      </c>
      <c r="G4" s="162" t="str">
        <f t="shared" si="0"/>
        <v>Bicehouse, Lori</v>
      </c>
    </row>
    <row r="5" spans="1:7" x14ac:dyDescent="0.25">
      <c r="A5" s="22" t="s">
        <v>184</v>
      </c>
      <c r="B5" s="22" t="s">
        <v>1415</v>
      </c>
      <c r="C5" s="21">
        <v>3643</v>
      </c>
      <c r="D5" s="21"/>
      <c r="E5" t="s">
        <v>75</v>
      </c>
      <c r="F5" t="s">
        <v>484</v>
      </c>
      <c r="G5" s="162" t="str">
        <f t="shared" si="0"/>
        <v>Carr, Ashton</v>
      </c>
    </row>
    <row r="6" spans="1:7" x14ac:dyDescent="0.25">
      <c r="A6" s="22" t="s">
        <v>455</v>
      </c>
      <c r="B6" s="152" t="s">
        <v>460</v>
      </c>
      <c r="C6" s="21">
        <v>1761</v>
      </c>
      <c r="D6" s="21">
        <v>4404</v>
      </c>
      <c r="E6" t="s">
        <v>75</v>
      </c>
      <c r="F6" t="s">
        <v>484</v>
      </c>
      <c r="G6" s="162" t="str">
        <f t="shared" si="0"/>
        <v>Corbin, Bridget</v>
      </c>
    </row>
    <row r="7" spans="1:7" x14ac:dyDescent="0.25">
      <c r="A7" s="22" t="s">
        <v>1323</v>
      </c>
      <c r="B7" s="152" t="s">
        <v>1337</v>
      </c>
      <c r="C7" s="21">
        <v>3057</v>
      </c>
      <c r="D7" s="21"/>
      <c r="E7" t="s">
        <v>75</v>
      </c>
      <c r="F7" t="s">
        <v>484</v>
      </c>
      <c r="G7" s="162" t="str">
        <f t="shared" si="0"/>
        <v>Custer, Jolene</v>
      </c>
    </row>
    <row r="8" spans="1:7" x14ac:dyDescent="0.25">
      <c r="A8" s="20" t="s">
        <v>94</v>
      </c>
      <c r="B8" s="151" t="s">
        <v>106</v>
      </c>
      <c r="C8" s="21">
        <v>2108</v>
      </c>
      <c r="D8" s="21">
        <v>1182</v>
      </c>
      <c r="E8" t="s">
        <v>75</v>
      </c>
      <c r="F8" t="s">
        <v>484</v>
      </c>
      <c r="G8" s="162" t="str">
        <f t="shared" si="0"/>
        <v>Damon, Patrick</v>
      </c>
    </row>
    <row r="9" spans="1:7" x14ac:dyDescent="0.25">
      <c r="A9" s="22" t="s">
        <v>456</v>
      </c>
      <c r="B9" s="152" t="s">
        <v>259</v>
      </c>
      <c r="C9" s="21">
        <v>2222</v>
      </c>
      <c r="D9" s="21">
        <v>4408</v>
      </c>
      <c r="E9" t="s">
        <v>75</v>
      </c>
      <c r="F9" t="s">
        <v>484</v>
      </c>
      <c r="G9" s="162" t="str">
        <f t="shared" si="0"/>
        <v>DiGioia, Sharon</v>
      </c>
    </row>
    <row r="10" spans="1:7" x14ac:dyDescent="0.25">
      <c r="A10" s="22" t="s">
        <v>893</v>
      </c>
      <c r="B10" s="152" t="s">
        <v>136</v>
      </c>
      <c r="C10" s="21">
        <v>1431</v>
      </c>
      <c r="D10" s="21">
        <v>4480</v>
      </c>
      <c r="E10" t="s">
        <v>75</v>
      </c>
      <c r="F10" t="s">
        <v>837</v>
      </c>
      <c r="G10" s="162" t="str">
        <f t="shared" si="0"/>
        <v>Field-Harvey, Teresa</v>
      </c>
    </row>
    <row r="11" spans="1:7" x14ac:dyDescent="0.25">
      <c r="A11" s="22" t="s">
        <v>1094</v>
      </c>
      <c r="B11" s="152" t="s">
        <v>1341</v>
      </c>
      <c r="C11" s="21">
        <v>4189</v>
      </c>
      <c r="D11" s="21"/>
      <c r="E11" t="s">
        <v>75</v>
      </c>
      <c r="F11" t="s">
        <v>484</v>
      </c>
      <c r="G11" s="162" t="str">
        <f t="shared" si="0"/>
        <v>Goodwin, Catherine</v>
      </c>
    </row>
    <row r="12" spans="1:7" x14ac:dyDescent="0.25">
      <c r="A12" s="22" t="s">
        <v>820</v>
      </c>
      <c r="B12" s="152" t="s">
        <v>247</v>
      </c>
      <c r="C12" s="21">
        <v>2775</v>
      </c>
      <c r="D12" s="21">
        <v>4414</v>
      </c>
      <c r="E12" t="s">
        <v>75</v>
      </c>
      <c r="F12" t="s">
        <v>484</v>
      </c>
      <c r="G12" s="162" t="str">
        <f t="shared" si="0"/>
        <v>Green, Tracie</v>
      </c>
    </row>
    <row r="13" spans="1:7" x14ac:dyDescent="0.25">
      <c r="A13" s="22" t="s">
        <v>1126</v>
      </c>
      <c r="B13" s="152" t="s">
        <v>353</v>
      </c>
      <c r="C13" s="21">
        <v>3857</v>
      </c>
      <c r="D13" s="21">
        <v>4418</v>
      </c>
      <c r="E13" t="s">
        <v>75</v>
      </c>
      <c r="F13" t="s">
        <v>1230</v>
      </c>
      <c r="G13" s="162" t="str">
        <f t="shared" si="0"/>
        <v>Haley, Shannon</v>
      </c>
    </row>
    <row r="14" spans="1:7" x14ac:dyDescent="0.25">
      <c r="A14" s="22" t="s">
        <v>270</v>
      </c>
      <c r="B14" s="152" t="s">
        <v>101</v>
      </c>
      <c r="C14" s="21">
        <v>1730</v>
      </c>
      <c r="D14" s="21">
        <v>4420</v>
      </c>
      <c r="E14" t="s">
        <v>75</v>
      </c>
      <c r="F14" t="s">
        <v>484</v>
      </c>
      <c r="G14" s="162" t="str">
        <f t="shared" si="0"/>
        <v>Harvey, Amy</v>
      </c>
    </row>
    <row r="15" spans="1:7" x14ac:dyDescent="0.25">
      <c r="A15" s="22" t="s">
        <v>457</v>
      </c>
      <c r="B15" s="152" t="s">
        <v>110</v>
      </c>
      <c r="C15" s="21">
        <v>1146</v>
      </c>
      <c r="D15" s="21">
        <v>3926</v>
      </c>
      <c r="E15" t="s">
        <v>75</v>
      </c>
      <c r="F15" t="s">
        <v>484</v>
      </c>
      <c r="G15" s="162" t="str">
        <f t="shared" si="0"/>
        <v>Hillen, Susan</v>
      </c>
    </row>
    <row r="16" spans="1:7" x14ac:dyDescent="0.25">
      <c r="A16" s="22" t="s">
        <v>210</v>
      </c>
      <c r="B16" s="22" t="s">
        <v>461</v>
      </c>
      <c r="C16" s="21">
        <v>1579</v>
      </c>
      <c r="D16" s="21">
        <v>4422</v>
      </c>
      <c r="E16" t="s">
        <v>75</v>
      </c>
      <c r="F16" t="s">
        <v>484</v>
      </c>
      <c r="G16" s="162" t="str">
        <f t="shared" si="0"/>
        <v>Hordubay, Aaron</v>
      </c>
    </row>
    <row r="17" spans="1:7" x14ac:dyDescent="0.25">
      <c r="A17" s="22" t="s">
        <v>1263</v>
      </c>
      <c r="B17" s="22" t="s">
        <v>1339</v>
      </c>
      <c r="C17" s="21">
        <v>4034</v>
      </c>
      <c r="D17" s="21"/>
      <c r="E17" t="s">
        <v>75</v>
      </c>
      <c r="F17" t="s">
        <v>484</v>
      </c>
      <c r="G17" s="162" t="str">
        <f t="shared" ref="G17" si="1">A17&amp;", "&amp;B17</f>
        <v>Landen, Katherine</v>
      </c>
    </row>
    <row r="18" spans="1:7" x14ac:dyDescent="0.25">
      <c r="A18" s="22" t="s">
        <v>458</v>
      </c>
      <c r="B18" s="22" t="s">
        <v>462</v>
      </c>
      <c r="C18" s="21">
        <v>2882</v>
      </c>
      <c r="D18" s="21">
        <v>4428</v>
      </c>
      <c r="E18" t="s">
        <v>75</v>
      </c>
      <c r="F18" t="s">
        <v>484</v>
      </c>
      <c r="G18" s="162" t="str">
        <f t="shared" si="0"/>
        <v>Large, Christie</v>
      </c>
    </row>
    <row r="19" spans="1:7" x14ac:dyDescent="0.25">
      <c r="A19" s="22" t="s">
        <v>190</v>
      </c>
      <c r="B19" s="22" t="s">
        <v>185</v>
      </c>
      <c r="C19" s="21">
        <v>2814</v>
      </c>
      <c r="D19" s="21">
        <v>4456</v>
      </c>
      <c r="E19" t="s">
        <v>75</v>
      </c>
      <c r="F19" t="s">
        <v>484</v>
      </c>
      <c r="G19" s="162" t="str">
        <f t="shared" ref="G19:G20" si="2">A19&amp;", "&amp;B19</f>
        <v>Macauley, Amber</v>
      </c>
    </row>
    <row r="20" spans="1:7" x14ac:dyDescent="0.25">
      <c r="A20" s="22" t="s">
        <v>1417</v>
      </c>
      <c r="B20" s="22" t="s">
        <v>153</v>
      </c>
      <c r="C20" s="21">
        <v>3702</v>
      </c>
      <c r="D20" s="21"/>
      <c r="E20" t="s">
        <v>75</v>
      </c>
      <c r="F20" t="s">
        <v>484</v>
      </c>
      <c r="G20" s="162" t="str">
        <f t="shared" si="2"/>
        <v>Manko, Heather</v>
      </c>
    </row>
    <row r="21" spans="1:7" x14ac:dyDescent="0.25">
      <c r="A21" s="22" t="s">
        <v>468</v>
      </c>
      <c r="B21" s="22" t="s">
        <v>463</v>
      </c>
      <c r="C21" s="21">
        <v>1048</v>
      </c>
      <c r="D21" s="21">
        <v>4434</v>
      </c>
      <c r="E21" t="s">
        <v>75</v>
      </c>
      <c r="F21" t="s">
        <v>484</v>
      </c>
      <c r="G21" s="162" t="str">
        <f t="shared" si="0"/>
        <v>McGettigan, Dara</v>
      </c>
    </row>
    <row r="22" spans="1:7" x14ac:dyDescent="0.25">
      <c r="A22" s="22" t="s">
        <v>374</v>
      </c>
      <c r="B22" s="22" t="s">
        <v>464</v>
      </c>
      <c r="C22" s="21">
        <v>1458</v>
      </c>
      <c r="D22" s="21">
        <v>4436</v>
      </c>
      <c r="E22" t="s">
        <v>75</v>
      </c>
      <c r="F22" t="s">
        <v>484</v>
      </c>
      <c r="G22" s="162" t="str">
        <f t="shared" si="0"/>
        <v>Nazelrod, Robyn</v>
      </c>
    </row>
    <row r="23" spans="1:7" x14ac:dyDescent="0.25">
      <c r="A23" s="22" t="s">
        <v>469</v>
      </c>
      <c r="B23" s="22" t="s">
        <v>465</v>
      </c>
      <c r="C23" s="21">
        <v>2861</v>
      </c>
      <c r="D23" s="21">
        <v>4438</v>
      </c>
      <c r="E23" t="s">
        <v>75</v>
      </c>
      <c r="F23" t="s">
        <v>484</v>
      </c>
      <c r="G23" s="162" t="str">
        <f t="shared" si="0"/>
        <v>Nelson, Emily</v>
      </c>
    </row>
    <row r="24" spans="1:7" x14ac:dyDescent="0.25">
      <c r="A24" s="22" t="s">
        <v>1076</v>
      </c>
      <c r="B24" s="22" t="s">
        <v>1077</v>
      </c>
      <c r="C24" s="21">
        <v>3614</v>
      </c>
      <c r="D24" s="21">
        <v>2714</v>
      </c>
      <c r="E24" t="s">
        <v>75</v>
      </c>
      <c r="F24" t="s">
        <v>484</v>
      </c>
      <c r="G24" s="162" t="str">
        <f t="shared" si="0"/>
        <v>Pagenhardt, Meredith</v>
      </c>
    </row>
    <row r="25" spans="1:7" x14ac:dyDescent="0.25">
      <c r="A25" s="22" t="s">
        <v>471</v>
      </c>
      <c r="B25" s="152" t="s">
        <v>302</v>
      </c>
      <c r="C25" s="21">
        <v>1265</v>
      </c>
      <c r="D25" s="21">
        <v>4444</v>
      </c>
      <c r="E25" t="s">
        <v>75</v>
      </c>
      <c r="F25" t="s">
        <v>484</v>
      </c>
      <c r="G25" s="162" t="str">
        <f t="shared" si="0"/>
        <v>Pysell, Melissa</v>
      </c>
    </row>
    <row r="26" spans="1:7" x14ac:dyDescent="0.25">
      <c r="A26" s="22" t="s">
        <v>164</v>
      </c>
      <c r="B26" s="152" t="s">
        <v>112</v>
      </c>
      <c r="C26" s="21">
        <v>2604</v>
      </c>
      <c r="D26" s="21">
        <v>4452</v>
      </c>
      <c r="E26" t="s">
        <v>75</v>
      </c>
      <c r="F26" t="s">
        <v>484</v>
      </c>
      <c r="G26" s="162" t="str">
        <f t="shared" si="0"/>
        <v>Shaffer, Cynthia</v>
      </c>
    </row>
    <row r="27" spans="1:7" x14ac:dyDescent="0.25">
      <c r="A27" s="22" t="s">
        <v>473</v>
      </c>
      <c r="B27" s="22" t="s">
        <v>151</v>
      </c>
      <c r="C27" s="21">
        <v>2094</v>
      </c>
      <c r="D27" s="21">
        <v>4454</v>
      </c>
      <c r="E27" t="s">
        <v>75</v>
      </c>
      <c r="F27" t="s">
        <v>484</v>
      </c>
      <c r="G27" s="162" t="str">
        <f t="shared" si="0"/>
        <v>Shreve, Patricia</v>
      </c>
    </row>
    <row r="28" spans="1:7" x14ac:dyDescent="0.25">
      <c r="A28" s="22" t="s">
        <v>474</v>
      </c>
      <c r="B28" s="152" t="s">
        <v>354</v>
      </c>
      <c r="C28" s="21">
        <v>1741</v>
      </c>
      <c r="D28" s="21">
        <v>4462</v>
      </c>
      <c r="E28" t="s">
        <v>75</v>
      </c>
      <c r="F28" t="s">
        <v>484</v>
      </c>
      <c r="G28" s="162" t="str">
        <f t="shared" si="0"/>
        <v>Smith, Patty</v>
      </c>
    </row>
    <row r="29" spans="1:7" x14ac:dyDescent="0.25">
      <c r="A29" s="22" t="s">
        <v>1419</v>
      </c>
      <c r="B29" s="152" t="s">
        <v>1420</v>
      </c>
      <c r="C29" s="21">
        <v>4360</v>
      </c>
      <c r="D29" s="21"/>
      <c r="E29" t="s">
        <v>75</v>
      </c>
      <c r="F29" t="s">
        <v>1233</v>
      </c>
      <c r="G29" s="162" t="str">
        <f t="shared" si="0"/>
        <v>Spiker, Aimee</v>
      </c>
    </row>
    <row r="30" spans="1:7" x14ac:dyDescent="0.25">
      <c r="A30" s="22" t="s">
        <v>482</v>
      </c>
      <c r="B30" s="152" t="s">
        <v>480</v>
      </c>
      <c r="C30" s="21">
        <v>2829</v>
      </c>
      <c r="D30" s="21">
        <v>4464</v>
      </c>
      <c r="E30" t="s">
        <v>75</v>
      </c>
      <c r="F30" t="s">
        <v>484</v>
      </c>
      <c r="G30" s="162" t="str">
        <f t="shared" ref="G30:G31" si="3">A30&amp;", "&amp;B30</f>
        <v>Spink, Leah</v>
      </c>
    </row>
    <row r="31" spans="1:7" x14ac:dyDescent="0.25">
      <c r="A31" s="22" t="s">
        <v>475</v>
      </c>
      <c r="B31" s="152" t="s">
        <v>467</v>
      </c>
      <c r="C31" s="21">
        <v>2456</v>
      </c>
      <c r="D31" s="21">
        <v>4466</v>
      </c>
      <c r="E31" t="s">
        <v>75</v>
      </c>
      <c r="F31" t="s">
        <v>484</v>
      </c>
      <c r="G31" s="162" t="str">
        <f t="shared" si="3"/>
        <v>Streets, Paula</v>
      </c>
    </row>
    <row r="32" spans="1:7" x14ac:dyDescent="0.25">
      <c r="A32" s="22" t="s">
        <v>170</v>
      </c>
      <c r="B32" s="22" t="s">
        <v>149</v>
      </c>
      <c r="C32" s="21">
        <v>3311</v>
      </c>
      <c r="D32" s="21">
        <v>4468</v>
      </c>
      <c r="E32" t="s">
        <v>75</v>
      </c>
      <c r="F32" t="s">
        <v>484</v>
      </c>
      <c r="G32" s="162" t="str">
        <f t="shared" si="0"/>
        <v>Taylor, Ashley</v>
      </c>
    </row>
    <row r="33" spans="1:7" x14ac:dyDescent="0.25">
      <c r="A33" s="22" t="s">
        <v>1301</v>
      </c>
      <c r="B33" s="22" t="s">
        <v>1302</v>
      </c>
      <c r="C33" s="21">
        <v>4168</v>
      </c>
      <c r="D33" s="21"/>
      <c r="E33" t="s">
        <v>75</v>
      </c>
      <c r="F33" t="s">
        <v>484</v>
      </c>
      <c r="G33" s="162" t="str">
        <f t="shared" si="0"/>
        <v>Wickizer, Damien</v>
      </c>
    </row>
    <row r="34" spans="1:7" s="162" customFormat="1" x14ac:dyDescent="0.25">
      <c r="A34" s="152" t="s">
        <v>481</v>
      </c>
      <c r="B34" s="152" t="s">
        <v>478</v>
      </c>
      <c r="C34" s="125">
        <v>1916</v>
      </c>
      <c r="D34" s="125">
        <v>4442</v>
      </c>
      <c r="E34" s="162" t="s">
        <v>75</v>
      </c>
      <c r="F34" s="162" t="s">
        <v>831</v>
      </c>
      <c r="G34" s="162" t="str">
        <f t="shared" ref="G34" si="4">A34&amp;", "&amp;B34</f>
        <v>Pritt, Stefanie</v>
      </c>
    </row>
    <row r="35" spans="1:7" s="162" customFormat="1" x14ac:dyDescent="0.25">
      <c r="A35" s="152" t="s">
        <v>88</v>
      </c>
      <c r="B35" s="152" t="s">
        <v>321</v>
      </c>
      <c r="C35" s="125">
        <v>2500</v>
      </c>
      <c r="D35" s="125">
        <v>4394</v>
      </c>
      <c r="E35" s="162" t="s">
        <v>75</v>
      </c>
      <c r="F35" s="162" t="s">
        <v>485</v>
      </c>
      <c r="G35" s="162" t="str">
        <f t="shared" si="0"/>
        <v>Adams, Lorie</v>
      </c>
    </row>
    <row r="36" spans="1:7" s="162" customFormat="1" x14ac:dyDescent="0.25">
      <c r="A36" s="152" t="s">
        <v>117</v>
      </c>
      <c r="B36" s="152" t="s">
        <v>1319</v>
      </c>
      <c r="C36" s="125">
        <v>4052</v>
      </c>
      <c r="D36" s="125"/>
      <c r="E36" s="162" t="s">
        <v>75</v>
      </c>
      <c r="F36" s="162" t="s">
        <v>485</v>
      </c>
      <c r="G36" s="162" t="str">
        <f t="shared" ref="G36" si="5">A36&amp;", "&amp;B36</f>
        <v>Ashby, Marcella</v>
      </c>
    </row>
    <row r="37" spans="1:7" s="162" customFormat="1" x14ac:dyDescent="0.25">
      <c r="A37" s="152" t="s">
        <v>1151</v>
      </c>
      <c r="B37" s="152" t="s">
        <v>1152</v>
      </c>
      <c r="C37" s="125">
        <v>3733</v>
      </c>
      <c r="D37" s="125">
        <v>4482</v>
      </c>
      <c r="E37" s="162" t="s">
        <v>75</v>
      </c>
      <c r="F37" s="162" t="s">
        <v>485</v>
      </c>
      <c r="G37" s="162" t="str">
        <f t="shared" si="0"/>
        <v>Boone, Danielle</v>
      </c>
    </row>
    <row r="38" spans="1:7" s="162" customFormat="1" x14ac:dyDescent="0.25">
      <c r="A38" s="152" t="s">
        <v>1270</v>
      </c>
      <c r="B38" s="152" t="s">
        <v>305</v>
      </c>
      <c r="C38" s="125">
        <v>3937</v>
      </c>
      <c r="D38" s="125"/>
      <c r="E38" s="162" t="s">
        <v>75</v>
      </c>
      <c r="F38" s="162" t="s">
        <v>485</v>
      </c>
      <c r="G38" s="162" t="str">
        <f t="shared" si="0"/>
        <v>Eiswert, Jennifer</v>
      </c>
    </row>
    <row r="39" spans="1:7" s="162" customFormat="1" x14ac:dyDescent="0.25">
      <c r="A39" s="152" t="s">
        <v>425</v>
      </c>
      <c r="B39" s="152" t="s">
        <v>151</v>
      </c>
      <c r="C39" s="125">
        <v>3903</v>
      </c>
      <c r="D39" s="125">
        <v>4432</v>
      </c>
      <c r="E39" s="162" t="s">
        <v>75</v>
      </c>
      <c r="F39" s="162" t="s">
        <v>485</v>
      </c>
      <c r="G39" s="162" t="str">
        <f t="shared" ref="G39:G40" si="6">A39&amp;", "&amp;B39</f>
        <v>Ingram, Patricia</v>
      </c>
    </row>
    <row r="40" spans="1:7" s="162" customFormat="1" x14ac:dyDescent="0.25">
      <c r="A40" s="152" t="s">
        <v>364</v>
      </c>
      <c r="B40" s="152" t="s">
        <v>1425</v>
      </c>
      <c r="C40" s="125">
        <v>4130</v>
      </c>
      <c r="D40" s="125"/>
      <c r="E40" s="162" t="s">
        <v>75</v>
      </c>
      <c r="F40" s="69" t="s">
        <v>485</v>
      </c>
      <c r="G40" s="162" t="str">
        <f t="shared" si="6"/>
        <v>Lawrence, Mollie</v>
      </c>
    </row>
    <row r="41" spans="1:7" s="162" customFormat="1" x14ac:dyDescent="0.25">
      <c r="A41" s="152" t="s">
        <v>276</v>
      </c>
      <c r="B41" s="152" t="s">
        <v>1154</v>
      </c>
      <c r="C41" s="125">
        <v>3061</v>
      </c>
      <c r="D41" s="125">
        <v>4430</v>
      </c>
      <c r="E41" s="162" t="s">
        <v>75</v>
      </c>
      <c r="F41" s="162" t="s">
        <v>485</v>
      </c>
      <c r="G41" s="162" t="str">
        <f t="shared" si="0"/>
        <v>Lewis, Donnette</v>
      </c>
    </row>
    <row r="42" spans="1:7" s="162" customFormat="1" x14ac:dyDescent="0.25">
      <c r="A42" s="152" t="s">
        <v>1156</v>
      </c>
      <c r="B42" s="152" t="s">
        <v>1157</v>
      </c>
      <c r="C42" s="125">
        <v>3575</v>
      </c>
      <c r="D42" s="125">
        <v>662</v>
      </c>
      <c r="E42" s="162" t="s">
        <v>75</v>
      </c>
      <c r="F42" s="162" t="s">
        <v>485</v>
      </c>
      <c r="G42" s="162" t="str">
        <f t="shared" si="0"/>
        <v>Lucas, Pam</v>
      </c>
    </row>
    <row r="43" spans="1:7" s="162" customFormat="1" x14ac:dyDescent="0.25">
      <c r="A43" s="152" t="s">
        <v>163</v>
      </c>
      <c r="B43" s="152" t="s">
        <v>143</v>
      </c>
      <c r="C43" s="125">
        <v>3375</v>
      </c>
      <c r="D43" s="125">
        <v>4448</v>
      </c>
      <c r="E43" s="162" t="s">
        <v>75</v>
      </c>
      <c r="F43" s="162" t="s">
        <v>485</v>
      </c>
      <c r="G43" s="162" t="str">
        <f t="shared" si="0"/>
        <v>Roth, Tammy</v>
      </c>
    </row>
    <row r="44" spans="1:7" s="162" customFormat="1" x14ac:dyDescent="0.25">
      <c r="A44" s="152" t="s">
        <v>474</v>
      </c>
      <c r="B44" s="152" t="s">
        <v>1110</v>
      </c>
      <c r="C44" s="125">
        <v>3232</v>
      </c>
      <c r="D44" s="125">
        <v>4458</v>
      </c>
      <c r="E44" s="162" t="s">
        <v>75</v>
      </c>
      <c r="F44" s="162" t="s">
        <v>485</v>
      </c>
      <c r="G44" s="162" t="str">
        <f t="shared" si="0"/>
        <v>Smith, Jodi</v>
      </c>
    </row>
    <row r="45" spans="1:7" x14ac:dyDescent="0.25">
      <c r="A45" s="22" t="s">
        <v>1090</v>
      </c>
      <c r="B45" s="22" t="s">
        <v>1412</v>
      </c>
      <c r="C45" s="21">
        <v>3261</v>
      </c>
      <c r="D45" s="21">
        <v>4400</v>
      </c>
      <c r="E45" t="s">
        <v>75</v>
      </c>
      <c r="F45" t="s">
        <v>848</v>
      </c>
      <c r="G45" s="162" t="str">
        <f t="shared" si="0"/>
        <v>Braithwaite, Nannette</v>
      </c>
    </row>
    <row r="46" spans="1:7" x14ac:dyDescent="0.25">
      <c r="A46" s="22" t="s">
        <v>1411</v>
      </c>
      <c r="B46" s="22" t="s">
        <v>302</v>
      </c>
      <c r="C46" s="21">
        <v>4080</v>
      </c>
      <c r="D46" s="21"/>
      <c r="E46" t="s">
        <v>75</v>
      </c>
      <c r="F46" t="s">
        <v>848</v>
      </c>
      <c r="G46" s="162" t="str">
        <f t="shared" si="0"/>
        <v>DiSimone, Melissa</v>
      </c>
    </row>
    <row r="47" spans="1:7" x14ac:dyDescent="0.25">
      <c r="A47" s="22" t="s">
        <v>368</v>
      </c>
      <c r="B47" s="22" t="s">
        <v>108</v>
      </c>
      <c r="C47" s="21">
        <v>1651</v>
      </c>
      <c r="D47" s="21">
        <v>4412</v>
      </c>
      <c r="E47" t="s">
        <v>75</v>
      </c>
      <c r="F47" t="s">
        <v>848</v>
      </c>
      <c r="G47" s="162" t="str">
        <f t="shared" si="0"/>
        <v>Graham, Donna</v>
      </c>
    </row>
    <row r="48" spans="1:7" x14ac:dyDescent="0.25">
      <c r="A48" s="22" t="s">
        <v>315</v>
      </c>
      <c r="B48" s="22" t="s">
        <v>181</v>
      </c>
      <c r="C48" s="21">
        <v>1732</v>
      </c>
      <c r="D48" s="21">
        <v>4424</v>
      </c>
      <c r="E48" t="s">
        <v>75</v>
      </c>
      <c r="F48" t="s">
        <v>848</v>
      </c>
      <c r="G48" s="162" t="str">
        <f t="shared" si="0"/>
        <v>Jones, Kimberly</v>
      </c>
    </row>
    <row r="49" spans="1:7" x14ac:dyDescent="0.25">
      <c r="A49" s="22" t="s">
        <v>1264</v>
      </c>
      <c r="B49" s="22" t="s">
        <v>1265</v>
      </c>
      <c r="C49" s="21">
        <v>3980</v>
      </c>
      <c r="D49" s="21">
        <v>11504</v>
      </c>
      <c r="E49" t="s">
        <v>75</v>
      </c>
      <c r="F49" t="s">
        <v>841</v>
      </c>
      <c r="G49" s="162" t="str">
        <f t="shared" si="0"/>
        <v>Murphy, Bob</v>
      </c>
    </row>
    <row r="50" spans="1:7" x14ac:dyDescent="0.25">
      <c r="A50" s="22" t="s">
        <v>1266</v>
      </c>
      <c r="B50" s="22" t="s">
        <v>1267</v>
      </c>
      <c r="C50" s="21">
        <v>3921</v>
      </c>
      <c r="D50" s="21">
        <v>11510</v>
      </c>
      <c r="E50" t="s">
        <v>75</v>
      </c>
      <c r="F50" t="s">
        <v>841</v>
      </c>
      <c r="G50" s="162" t="str">
        <f t="shared" ref="G50" si="7">A50&amp;", "&amp;B50</f>
        <v>Pelland, Rick</v>
      </c>
    </row>
    <row r="51" spans="1:7" x14ac:dyDescent="0.25">
      <c r="A51" s="22" t="s">
        <v>1422</v>
      </c>
      <c r="B51" s="22" t="s">
        <v>229</v>
      </c>
      <c r="C51" s="21">
        <v>3979</v>
      </c>
      <c r="D51" s="21"/>
      <c r="E51" t="s">
        <v>75</v>
      </c>
      <c r="F51" t="s">
        <v>841</v>
      </c>
      <c r="G51" s="162" t="str">
        <f t="shared" si="0"/>
        <v>Wotring, Karla</v>
      </c>
    </row>
  </sheetData>
  <sheetProtection algorithmName="SHA-512" hashValue="FMVsmGG4332vTe9Z7chAJZQ6RwLih+VfqJQQeQLO4xWJFf8JFrSs/c4LbT6B4zIVBqwJQygPYQCy5BcGPDT57A==" saltValue="0FcydfNI6sGew3Uv3Avw/Q==" spinCount="100000" sheet="1" selectLockedCells="1" selectUnlockedCells="1"/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16" sqref="F16"/>
    </sheetView>
  </sheetViews>
  <sheetFormatPr defaultColWidth="11.42578125" defaultRowHeight="15" x14ac:dyDescent="0.25"/>
  <cols>
    <col min="1" max="1" width="11.28515625" bestFit="1" customWidth="1"/>
    <col min="2" max="2" width="9.42578125" bestFit="1" customWidth="1"/>
    <col min="3" max="3" width="8.7109375" bestFit="1" customWidth="1"/>
    <col min="4" max="4" width="8" bestFit="1" customWidth="1"/>
    <col min="5" max="5" width="5.42578125" bestFit="1" customWidth="1"/>
    <col min="6" max="6" width="12.5703125" bestFit="1" customWidth="1"/>
    <col min="7" max="7" width="20.140625" bestFit="1" customWidth="1"/>
  </cols>
  <sheetData>
    <row r="1" spans="1:7" x14ac:dyDescent="0.25">
      <c r="A1" s="1" t="s">
        <v>114</v>
      </c>
      <c r="B1" s="1" t="s">
        <v>115</v>
      </c>
      <c r="C1" s="1" t="s">
        <v>116</v>
      </c>
      <c r="D1" s="1" t="s">
        <v>76</v>
      </c>
      <c r="E1" s="1"/>
    </row>
    <row r="2" spans="1:7" x14ac:dyDescent="0.25">
      <c r="A2" s="22" t="s">
        <v>488</v>
      </c>
      <c r="B2" s="22" t="s">
        <v>489</v>
      </c>
      <c r="C2" s="21">
        <v>1733</v>
      </c>
      <c r="D2" s="23">
        <v>3878</v>
      </c>
      <c r="E2" s="23" t="s">
        <v>1004</v>
      </c>
      <c r="F2" t="s">
        <v>486</v>
      </c>
      <c r="G2" t="str">
        <f>A2&amp;", "&amp;B2</f>
        <v>Shank, Jason</v>
      </c>
    </row>
    <row r="3" spans="1:7" x14ac:dyDescent="0.25">
      <c r="A3" s="22" t="s">
        <v>274</v>
      </c>
      <c r="B3" s="22" t="s">
        <v>146</v>
      </c>
      <c r="C3" s="21">
        <v>2404</v>
      </c>
      <c r="D3" s="21">
        <v>2416</v>
      </c>
      <c r="E3" s="21" t="s">
        <v>1004</v>
      </c>
      <c r="F3" t="s">
        <v>484</v>
      </c>
      <c r="G3" t="str">
        <f t="shared" ref="G3" si="0">A3&amp;", "&amp;B3</f>
        <v>Kenyon-Sisler, Rebecca</v>
      </c>
    </row>
    <row r="4" spans="1:7" x14ac:dyDescent="0.25">
      <c r="A4" s="22" t="s">
        <v>490</v>
      </c>
      <c r="B4" s="22" t="s">
        <v>259</v>
      </c>
      <c r="C4" s="21">
        <v>1424</v>
      </c>
      <c r="D4" s="23">
        <v>3874</v>
      </c>
      <c r="E4" s="23" t="s">
        <v>1004</v>
      </c>
      <c r="F4" t="s">
        <v>831</v>
      </c>
      <c r="G4" t="str">
        <f t="shared" ref="G4:G5" si="1">A4&amp;", "&amp;B4</f>
        <v>Hoover, Sharon</v>
      </c>
    </row>
    <row r="5" spans="1:7" x14ac:dyDescent="0.25">
      <c r="A5" s="1" t="s">
        <v>1002</v>
      </c>
      <c r="B5" s="1" t="s">
        <v>1003</v>
      </c>
      <c r="C5" s="19">
        <v>1085</v>
      </c>
      <c r="D5" s="13">
        <v>3876</v>
      </c>
      <c r="E5" s="13" t="s">
        <v>1004</v>
      </c>
      <c r="F5" t="s">
        <v>841</v>
      </c>
      <c r="G5" t="str">
        <f t="shared" si="1"/>
        <v>Schmuck, Daymond</v>
      </c>
    </row>
  </sheetData>
  <sheetProtection algorithmName="SHA-512" hashValue="b5T+O94ZS8eGw+70CkTymwsgMfobE9SLF6VAO4xBAuJXzaU0HdCjymLjJyEFWUM0kw+4/cDhssgs7s8E+qUnww==" saltValue="4MbLhTyb+EisonoV3ShaWw==" spinCount="100000" sheet="1" selectLockedCells="1" selectUnlockedCells="1"/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7" workbookViewId="0">
      <selection activeCell="D12" sqref="D12"/>
    </sheetView>
  </sheetViews>
  <sheetFormatPr defaultColWidth="11.42578125" defaultRowHeight="15" x14ac:dyDescent="0.25"/>
  <cols>
    <col min="1" max="1" width="11.7109375" bestFit="1" customWidth="1"/>
    <col min="2" max="2" width="9" bestFit="1" customWidth="1"/>
    <col min="3" max="3" width="8.7109375" bestFit="1" customWidth="1"/>
    <col min="4" max="4" width="10" bestFit="1" customWidth="1"/>
    <col min="5" max="5" width="3.5703125" bestFit="1" customWidth="1"/>
    <col min="6" max="6" width="23.85546875" bestFit="1" customWidth="1"/>
    <col min="7" max="7" width="21" bestFit="1" customWidth="1"/>
  </cols>
  <sheetData>
    <row r="1" spans="1:7" x14ac:dyDescent="0.25">
      <c r="A1" t="s">
        <v>114</v>
      </c>
      <c r="B1" t="s">
        <v>115</v>
      </c>
      <c r="C1" t="s">
        <v>116</v>
      </c>
      <c r="D1" t="s">
        <v>76</v>
      </c>
    </row>
    <row r="2" spans="1:7" x14ac:dyDescent="0.25">
      <c r="A2" s="22" t="s">
        <v>836</v>
      </c>
      <c r="B2" s="23" t="s">
        <v>146</v>
      </c>
      <c r="C2" s="21">
        <v>2486</v>
      </c>
      <c r="D2" s="21">
        <v>2408</v>
      </c>
      <c r="E2" t="s">
        <v>503</v>
      </c>
      <c r="F2" t="s">
        <v>837</v>
      </c>
      <c r="G2" t="str">
        <f t="shared" ref="G2:G11" si="0">A2&amp;", "&amp;B2</f>
        <v>Aiken, Rebecca</v>
      </c>
    </row>
    <row r="3" spans="1:7" x14ac:dyDescent="0.25">
      <c r="A3" s="22" t="s">
        <v>1199</v>
      </c>
      <c r="B3" s="23" t="s">
        <v>823</v>
      </c>
      <c r="C3" s="21">
        <v>3898</v>
      </c>
      <c r="D3" s="21"/>
      <c r="E3" t="s">
        <v>503</v>
      </c>
      <c r="F3" t="s">
        <v>878</v>
      </c>
      <c r="G3" t="str">
        <f t="shared" ref="G3" si="1">A3&amp;", "&amp;B3</f>
        <v>Andrews, Chad</v>
      </c>
    </row>
    <row r="4" spans="1:7" x14ac:dyDescent="0.25">
      <c r="A4" s="22" t="s">
        <v>849</v>
      </c>
      <c r="B4" s="23" t="s">
        <v>464</v>
      </c>
      <c r="C4" s="21">
        <v>3178</v>
      </c>
      <c r="D4" s="21">
        <v>5998</v>
      </c>
      <c r="E4" t="s">
        <v>1202</v>
      </c>
      <c r="G4" t="s">
        <v>1201</v>
      </c>
    </row>
    <row r="5" spans="1:7" x14ac:dyDescent="0.25">
      <c r="A5" s="22" t="s">
        <v>220</v>
      </c>
      <c r="B5" s="23" t="s">
        <v>147</v>
      </c>
      <c r="C5" s="21">
        <v>1231</v>
      </c>
      <c r="D5" s="21">
        <v>5062</v>
      </c>
      <c r="E5" t="s">
        <v>503</v>
      </c>
      <c r="F5" t="s">
        <v>1190</v>
      </c>
      <c r="G5" t="s">
        <v>535</v>
      </c>
    </row>
    <row r="6" spans="1:7" x14ac:dyDescent="0.25">
      <c r="A6" s="22" t="s">
        <v>310</v>
      </c>
      <c r="B6" s="22" t="s">
        <v>319</v>
      </c>
      <c r="C6" s="20">
        <v>2099</v>
      </c>
      <c r="D6" s="21">
        <v>4312</v>
      </c>
      <c r="E6" t="s">
        <v>503</v>
      </c>
      <c r="F6" t="s">
        <v>839</v>
      </c>
      <c r="G6" t="str">
        <f t="shared" si="0"/>
        <v>Beard, Carol</v>
      </c>
    </row>
    <row r="7" spans="1:7" x14ac:dyDescent="0.25">
      <c r="A7" s="22" t="s">
        <v>856</v>
      </c>
      <c r="B7" s="23" t="s">
        <v>466</v>
      </c>
      <c r="C7" s="21">
        <v>1837</v>
      </c>
      <c r="D7" s="21">
        <v>3970</v>
      </c>
      <c r="E7" t="s">
        <v>503</v>
      </c>
      <c r="F7" t="s">
        <v>851</v>
      </c>
      <c r="G7" t="str">
        <f t="shared" si="0"/>
        <v>Berry, Kendra</v>
      </c>
    </row>
    <row r="8" spans="1:7" s="122" customFormat="1" x14ac:dyDescent="0.25">
      <c r="A8" s="153" t="s">
        <v>812</v>
      </c>
      <c r="B8" s="146" t="s">
        <v>813</v>
      </c>
      <c r="C8" s="21">
        <v>1963</v>
      </c>
      <c r="D8" s="21">
        <v>4626</v>
      </c>
      <c r="E8" s="122" t="s">
        <v>503</v>
      </c>
      <c r="F8" s="124" t="s">
        <v>973</v>
      </c>
      <c r="G8" s="122" t="str">
        <f t="shared" si="0"/>
        <v>Bray, Ronnie</v>
      </c>
    </row>
    <row r="9" spans="1:7" s="122" customFormat="1" x14ac:dyDescent="0.25">
      <c r="A9" s="153" t="s">
        <v>861</v>
      </c>
      <c r="B9" s="146" t="s">
        <v>148</v>
      </c>
      <c r="C9" s="21">
        <v>3452</v>
      </c>
      <c r="D9" s="21">
        <v>3974</v>
      </c>
      <c r="E9" s="122" t="s">
        <v>503</v>
      </c>
      <c r="F9" s="124" t="s">
        <v>831</v>
      </c>
      <c r="G9" s="122" t="str">
        <f t="shared" si="0"/>
        <v>Brewer, Karen</v>
      </c>
    </row>
    <row r="10" spans="1:7" s="122" customFormat="1" x14ac:dyDescent="0.25">
      <c r="A10" s="153" t="s">
        <v>123</v>
      </c>
      <c r="B10" s="146" t="s">
        <v>99</v>
      </c>
      <c r="C10" s="21">
        <v>1777</v>
      </c>
      <c r="D10" s="21">
        <v>3976</v>
      </c>
      <c r="E10" s="122" t="s">
        <v>503</v>
      </c>
      <c r="F10" s="124" t="s">
        <v>841</v>
      </c>
      <c r="G10" s="122" t="str">
        <f t="shared" si="0"/>
        <v>Browning, David</v>
      </c>
    </row>
    <row r="11" spans="1:7" s="122" customFormat="1" x14ac:dyDescent="0.25">
      <c r="A11" s="153" t="s">
        <v>863</v>
      </c>
      <c r="B11" s="146" t="s">
        <v>148</v>
      </c>
      <c r="C11" s="21">
        <v>2632</v>
      </c>
      <c r="D11" s="21">
        <v>4172</v>
      </c>
      <c r="E11" s="122" t="s">
        <v>503</v>
      </c>
      <c r="F11" s="124" t="s">
        <v>848</v>
      </c>
      <c r="G11" s="122" t="str">
        <f t="shared" si="0"/>
        <v>Burns, Karen</v>
      </c>
    </row>
    <row r="12" spans="1:7" s="122" customFormat="1" x14ac:dyDescent="0.25">
      <c r="A12" s="153" t="s">
        <v>806</v>
      </c>
      <c r="B12" s="146" t="s">
        <v>807</v>
      </c>
      <c r="C12" s="123">
        <v>3732</v>
      </c>
      <c r="D12" s="123"/>
      <c r="E12" s="124" t="s">
        <v>503</v>
      </c>
      <c r="F12" s="124" t="s">
        <v>878</v>
      </c>
      <c r="G12" s="122" t="s">
        <v>808</v>
      </c>
    </row>
    <row r="13" spans="1:7" s="122" customFormat="1" x14ac:dyDescent="0.25">
      <c r="A13" s="153" t="s">
        <v>367</v>
      </c>
      <c r="B13" s="146" t="s">
        <v>291</v>
      </c>
      <c r="C13" s="123">
        <v>3530</v>
      </c>
      <c r="D13" s="123">
        <v>3978</v>
      </c>
      <c r="E13" s="124" t="s">
        <v>503</v>
      </c>
      <c r="F13" s="124" t="s">
        <v>878</v>
      </c>
      <c r="G13" s="122" t="s">
        <v>805</v>
      </c>
    </row>
    <row r="14" spans="1:7" x14ac:dyDescent="0.25">
      <c r="A14" s="74" t="s">
        <v>804</v>
      </c>
      <c r="B14" s="148" t="s">
        <v>494</v>
      </c>
      <c r="C14" s="123">
        <v>2903</v>
      </c>
      <c r="D14" s="123">
        <v>3980</v>
      </c>
      <c r="E14" s="122" t="s">
        <v>503</v>
      </c>
      <c r="F14" s="124" t="s">
        <v>1203</v>
      </c>
      <c r="G14" s="122" t="str">
        <f t="shared" ref="G14:G24" si="2">A14&amp;", "&amp;B14</f>
        <v>Crites, Deneice</v>
      </c>
    </row>
    <row r="15" spans="1:7" x14ac:dyDescent="0.25">
      <c r="A15" s="22" t="s">
        <v>408</v>
      </c>
      <c r="B15" s="152" t="s">
        <v>302</v>
      </c>
      <c r="C15" s="21">
        <v>2791</v>
      </c>
      <c r="D15" s="21">
        <v>4184</v>
      </c>
      <c r="E15" t="s">
        <v>503</v>
      </c>
      <c r="F15" t="s">
        <v>1197</v>
      </c>
      <c r="G15" t="str">
        <f t="shared" si="2"/>
        <v>Davis, Melissa</v>
      </c>
    </row>
    <row r="16" spans="1:7" s="122" customFormat="1" x14ac:dyDescent="0.25">
      <c r="A16" s="22" t="s">
        <v>316</v>
      </c>
      <c r="B16" s="152" t="s">
        <v>148</v>
      </c>
      <c r="C16" s="21">
        <v>2880</v>
      </c>
      <c r="D16" s="21">
        <v>4520</v>
      </c>
      <c r="E16" t="s">
        <v>503</v>
      </c>
      <c r="F16" t="s">
        <v>1193</v>
      </c>
      <c r="G16" t="str">
        <f t="shared" si="2"/>
        <v>DeVore, Karen</v>
      </c>
    </row>
    <row r="17" spans="1:7" s="122" customFormat="1" x14ac:dyDescent="0.25">
      <c r="A17" s="74" t="s">
        <v>128</v>
      </c>
      <c r="B17" s="148" t="s">
        <v>818</v>
      </c>
      <c r="C17" s="123">
        <v>2096</v>
      </c>
      <c r="D17" s="123">
        <v>6002</v>
      </c>
      <c r="E17" s="122" t="s">
        <v>503</v>
      </c>
      <c r="F17" s="124" t="s">
        <v>841</v>
      </c>
      <c r="G17" s="122" t="str">
        <f t="shared" si="2"/>
        <v>DeWitt, Brian</v>
      </c>
    </row>
    <row r="18" spans="1:7" s="122" customFormat="1" x14ac:dyDescent="0.25">
      <c r="A18" s="74" t="s">
        <v>128</v>
      </c>
      <c r="B18" s="148" t="s">
        <v>1175</v>
      </c>
      <c r="C18" s="123">
        <v>3306</v>
      </c>
      <c r="D18" s="123"/>
      <c r="E18" s="122" t="s">
        <v>503</v>
      </c>
      <c r="F18" s="124" t="s">
        <v>841</v>
      </c>
      <c r="G18" s="122" t="str">
        <f t="shared" si="2"/>
        <v>DeWitt, Tim</v>
      </c>
    </row>
    <row r="19" spans="1:7" s="122" customFormat="1" x14ac:dyDescent="0.25">
      <c r="A19" s="74" t="s">
        <v>827</v>
      </c>
      <c r="B19" s="148" t="s">
        <v>886</v>
      </c>
      <c r="C19" s="123">
        <v>1682</v>
      </c>
      <c r="D19" s="123"/>
      <c r="E19" s="122" t="s">
        <v>503</v>
      </c>
      <c r="F19" s="124" t="s">
        <v>878</v>
      </c>
      <c r="G19" s="122" t="str">
        <f t="shared" si="2"/>
        <v>Dolan, Ricky</v>
      </c>
    </row>
    <row r="20" spans="1:7" s="122" customFormat="1" x14ac:dyDescent="0.25">
      <c r="A20" s="74" t="s">
        <v>495</v>
      </c>
      <c r="B20" s="148" t="s">
        <v>237</v>
      </c>
      <c r="C20" s="123">
        <v>1735</v>
      </c>
      <c r="D20" s="123">
        <v>5994</v>
      </c>
      <c r="E20" s="122" t="s">
        <v>503</v>
      </c>
      <c r="F20" s="124" t="s">
        <v>1047</v>
      </c>
      <c r="G20" s="122" t="str">
        <f t="shared" si="2"/>
        <v>Edwards, Paul</v>
      </c>
    </row>
    <row r="21" spans="1:7" s="122" customFormat="1" x14ac:dyDescent="0.25">
      <c r="A21" s="22" t="s">
        <v>889</v>
      </c>
      <c r="B21" s="22" t="s">
        <v>186</v>
      </c>
      <c r="C21" s="21">
        <v>1367</v>
      </c>
      <c r="D21" s="21">
        <v>3574</v>
      </c>
      <c r="E21" t="s">
        <v>503</v>
      </c>
      <c r="F21" t="s">
        <v>831</v>
      </c>
      <c r="G21" s="122" t="str">
        <f t="shared" si="2"/>
        <v>Eichorn, Dawn</v>
      </c>
    </row>
    <row r="22" spans="1:7" s="122" customFormat="1" x14ac:dyDescent="0.25">
      <c r="A22" s="22" t="s">
        <v>410</v>
      </c>
      <c r="B22" s="22" t="s">
        <v>415</v>
      </c>
      <c r="C22" s="21">
        <v>2614</v>
      </c>
      <c r="D22" s="21">
        <v>3576</v>
      </c>
      <c r="E22" t="s">
        <v>503</v>
      </c>
      <c r="F22" t="s">
        <v>1344</v>
      </c>
      <c r="G22" t="str">
        <f>A22&amp;", "&amp;B22</f>
        <v>Elliott, Brooks</v>
      </c>
    </row>
    <row r="23" spans="1:7" s="122" customFormat="1" x14ac:dyDescent="0.25">
      <c r="A23" s="74" t="s">
        <v>233</v>
      </c>
      <c r="B23" s="148" t="s">
        <v>1257</v>
      </c>
      <c r="C23" s="123">
        <v>3810</v>
      </c>
      <c r="D23" s="123">
        <v>5974</v>
      </c>
      <c r="E23" s="122" t="s">
        <v>503</v>
      </c>
      <c r="F23" s="124" t="s">
        <v>841</v>
      </c>
      <c r="G23" s="122" t="str">
        <f t="shared" si="2"/>
        <v>Evans, Allen</v>
      </c>
    </row>
    <row r="24" spans="1:7" s="122" customFormat="1" x14ac:dyDescent="0.25">
      <c r="A24" s="153" t="s">
        <v>129</v>
      </c>
      <c r="B24" s="146" t="s">
        <v>107</v>
      </c>
      <c r="C24" s="21">
        <v>3781</v>
      </c>
      <c r="D24" s="21">
        <v>3998</v>
      </c>
      <c r="E24" s="124" t="s">
        <v>503</v>
      </c>
      <c r="F24" s="124" t="s">
        <v>1206</v>
      </c>
      <c r="G24" s="122" t="str">
        <f t="shared" si="2"/>
        <v>Flanigan, Angela</v>
      </c>
    </row>
    <row r="25" spans="1:7" s="122" customFormat="1" x14ac:dyDescent="0.25">
      <c r="A25" s="153" t="s">
        <v>809</v>
      </c>
      <c r="B25" s="146" t="s">
        <v>810</v>
      </c>
      <c r="C25" s="123">
        <v>3526</v>
      </c>
      <c r="D25" s="123">
        <v>4992</v>
      </c>
      <c r="E25" s="122" t="s">
        <v>503</v>
      </c>
      <c r="F25" s="124" t="s">
        <v>1030</v>
      </c>
      <c r="G25" s="122" t="s">
        <v>811</v>
      </c>
    </row>
    <row r="26" spans="1:7" s="122" customFormat="1" x14ac:dyDescent="0.25">
      <c r="A26" s="74" t="s">
        <v>496</v>
      </c>
      <c r="B26" s="146" t="s">
        <v>250</v>
      </c>
      <c r="C26" s="123">
        <v>1937</v>
      </c>
      <c r="D26" s="123">
        <v>6004</v>
      </c>
      <c r="E26" s="122" t="s">
        <v>503</v>
      </c>
      <c r="F26" s="124" t="s">
        <v>907</v>
      </c>
      <c r="G26" s="122" t="str">
        <f t="shared" ref="G26:G66" si="3">A26&amp;", "&amp;B26</f>
        <v>Germain, Thomas</v>
      </c>
    </row>
    <row r="27" spans="1:7" s="122" customFormat="1" x14ac:dyDescent="0.25">
      <c r="A27" s="74" t="s">
        <v>908</v>
      </c>
      <c r="B27" s="146" t="s">
        <v>149</v>
      </c>
      <c r="C27" s="123">
        <v>3116</v>
      </c>
      <c r="D27" s="123">
        <v>6006</v>
      </c>
      <c r="E27" s="122" t="s">
        <v>503</v>
      </c>
      <c r="F27" s="124" t="s">
        <v>1101</v>
      </c>
      <c r="G27" s="122" t="str">
        <f>A27&amp;", "&amp;B27</f>
        <v>Glotfelty, Ashley</v>
      </c>
    </row>
    <row r="28" spans="1:7" s="122" customFormat="1" x14ac:dyDescent="0.25">
      <c r="A28" s="74" t="s">
        <v>825</v>
      </c>
      <c r="B28" s="146" t="s">
        <v>196</v>
      </c>
      <c r="C28" s="123">
        <v>1323</v>
      </c>
      <c r="D28" s="123">
        <v>4002</v>
      </c>
      <c r="E28" s="122" t="s">
        <v>503</v>
      </c>
      <c r="F28" s="124" t="s">
        <v>831</v>
      </c>
      <c r="G28" s="122" t="str">
        <f>A28&amp;", "&amp;B28</f>
        <v>Gnegy, Cheryl</v>
      </c>
    </row>
    <row r="29" spans="1:7" s="122" customFormat="1" x14ac:dyDescent="0.25">
      <c r="A29" s="74" t="s">
        <v>820</v>
      </c>
      <c r="B29" s="146" t="s">
        <v>338</v>
      </c>
      <c r="C29" s="123">
        <v>1479</v>
      </c>
      <c r="D29" s="123">
        <v>4008</v>
      </c>
      <c r="E29" s="122" t="s">
        <v>503</v>
      </c>
      <c r="F29" s="124" t="s">
        <v>841</v>
      </c>
      <c r="G29" s="122" t="str">
        <f>A29&amp;", "&amp;B29</f>
        <v>Green, Michael</v>
      </c>
    </row>
    <row r="30" spans="1:7" s="122" customFormat="1" x14ac:dyDescent="0.25">
      <c r="A30" s="74" t="s">
        <v>1243</v>
      </c>
      <c r="B30" s="146" t="s">
        <v>285</v>
      </c>
      <c r="C30" s="123">
        <v>3927</v>
      </c>
      <c r="D30" s="123">
        <v>11494</v>
      </c>
      <c r="E30" s="122" t="s">
        <v>503</v>
      </c>
      <c r="F30" s="124" t="s">
        <v>1192</v>
      </c>
      <c r="G30" s="122" t="str">
        <f>A30&amp;", "&amp;B30</f>
        <v>Greene, Mark</v>
      </c>
    </row>
    <row r="31" spans="1:7" s="122" customFormat="1" x14ac:dyDescent="0.25">
      <c r="A31" s="74" t="s">
        <v>497</v>
      </c>
      <c r="B31" s="146" t="s">
        <v>110</v>
      </c>
      <c r="C31" s="123">
        <v>2407</v>
      </c>
      <c r="D31" s="123">
        <v>4580</v>
      </c>
      <c r="E31" s="122" t="s">
        <v>503</v>
      </c>
      <c r="F31" s="124" t="s">
        <v>1197</v>
      </c>
      <c r="G31" s="122" t="str">
        <f t="shared" si="3"/>
        <v>Henline, Susan</v>
      </c>
    </row>
    <row r="32" spans="1:7" s="122" customFormat="1" x14ac:dyDescent="0.25">
      <c r="A32" s="74" t="s">
        <v>61</v>
      </c>
      <c r="B32" s="146" t="s">
        <v>1291</v>
      </c>
      <c r="C32" s="123">
        <v>4082</v>
      </c>
      <c r="D32" s="123"/>
      <c r="E32" s="122" t="s">
        <v>503</v>
      </c>
      <c r="F32" s="124" t="s">
        <v>831</v>
      </c>
      <c r="G32" s="122" t="str">
        <f t="shared" si="3"/>
        <v>Hostetler, Hannah</v>
      </c>
    </row>
    <row r="33" spans="1:8" s="122" customFormat="1" x14ac:dyDescent="0.25">
      <c r="A33" s="74" t="s">
        <v>498</v>
      </c>
      <c r="B33" s="146" t="s">
        <v>493</v>
      </c>
      <c r="C33" s="123">
        <v>1153</v>
      </c>
      <c r="D33" s="123">
        <v>4594</v>
      </c>
      <c r="E33" s="122" t="s">
        <v>503</v>
      </c>
      <c r="F33" s="124" t="s">
        <v>907</v>
      </c>
      <c r="G33" s="122" t="str">
        <f t="shared" si="3"/>
        <v>Lauver, Phillip</v>
      </c>
    </row>
    <row r="34" spans="1:8" x14ac:dyDescent="0.25">
      <c r="A34" s="152" t="s">
        <v>953</v>
      </c>
      <c r="B34" s="152" t="s">
        <v>954</v>
      </c>
      <c r="C34" s="125">
        <v>2510</v>
      </c>
      <c r="D34" s="21">
        <v>1394</v>
      </c>
      <c r="E34" s="10" t="s">
        <v>503</v>
      </c>
      <c r="F34" s="10" t="s">
        <v>848</v>
      </c>
      <c r="G34" s="69" t="str">
        <f t="shared" si="3"/>
        <v>Lipscomb, Evelyn</v>
      </c>
      <c r="H34" s="10"/>
    </row>
    <row r="35" spans="1:8" s="122" customFormat="1" x14ac:dyDescent="0.25">
      <c r="A35" s="153" t="s">
        <v>1156</v>
      </c>
      <c r="B35" s="146" t="s">
        <v>100</v>
      </c>
      <c r="C35" s="123">
        <v>2910</v>
      </c>
      <c r="D35" s="123">
        <v>3612</v>
      </c>
      <c r="E35" s="122" t="s">
        <v>503</v>
      </c>
      <c r="F35" s="124" t="s">
        <v>848</v>
      </c>
      <c r="G35" s="178" t="str">
        <f t="shared" si="3"/>
        <v>Lucas, Pamela</v>
      </c>
    </row>
    <row r="36" spans="1:8" s="122" customFormat="1" x14ac:dyDescent="0.25">
      <c r="A36" s="69" t="s">
        <v>791</v>
      </c>
      <c r="B36" s="69" t="s">
        <v>792</v>
      </c>
      <c r="C36" s="18">
        <v>3789</v>
      </c>
      <c r="D36" s="18">
        <v>1396</v>
      </c>
      <c r="E36" t="s">
        <v>503</v>
      </c>
      <c r="F36" t="s">
        <v>1334</v>
      </c>
      <c r="G36" t="str">
        <f t="shared" ref="G36" si="4">A36&amp;", "&amp;B36</f>
        <v>Manges, Chelsie</v>
      </c>
    </row>
    <row r="37" spans="1:8" s="122" customFormat="1" x14ac:dyDescent="0.25">
      <c r="A37" s="74" t="s">
        <v>816</v>
      </c>
      <c r="B37" s="146" t="s">
        <v>256</v>
      </c>
      <c r="C37" s="123">
        <v>3017</v>
      </c>
      <c r="D37" s="123">
        <v>4688</v>
      </c>
      <c r="E37" s="122" t="s">
        <v>503</v>
      </c>
      <c r="F37" s="124" t="s">
        <v>841</v>
      </c>
      <c r="G37" s="122" t="str">
        <f>A37&amp;", "&amp;B37</f>
        <v>Marsh, Cassie</v>
      </c>
    </row>
    <row r="38" spans="1:8" s="122" customFormat="1" x14ac:dyDescent="0.25">
      <c r="A38" s="153" t="s">
        <v>800</v>
      </c>
      <c r="B38" s="146" t="s">
        <v>152</v>
      </c>
      <c r="C38" s="21">
        <v>3481</v>
      </c>
      <c r="D38" s="21">
        <v>4718</v>
      </c>
      <c r="E38" s="122" t="s">
        <v>503</v>
      </c>
      <c r="F38" s="124" t="s">
        <v>1068</v>
      </c>
      <c r="G38" s="122" t="str">
        <f>A38&amp;", "&amp;B38</f>
        <v>Melendrez, Lisa</v>
      </c>
    </row>
    <row r="39" spans="1:8" s="122" customFormat="1" x14ac:dyDescent="0.25">
      <c r="A39" s="74" t="s">
        <v>499</v>
      </c>
      <c r="B39" s="146" t="s">
        <v>243</v>
      </c>
      <c r="C39" s="123">
        <v>1703</v>
      </c>
      <c r="D39" s="123">
        <v>4690</v>
      </c>
      <c r="E39" s="122" t="s">
        <v>503</v>
      </c>
      <c r="F39" s="124" t="s">
        <v>907</v>
      </c>
      <c r="G39" s="122" t="str">
        <f t="shared" si="3"/>
        <v>Morris, James</v>
      </c>
    </row>
    <row r="40" spans="1:8" s="122" customFormat="1" x14ac:dyDescent="0.25">
      <c r="A40" s="74" t="s">
        <v>1489</v>
      </c>
      <c r="B40" s="146" t="s">
        <v>136</v>
      </c>
      <c r="C40" s="123">
        <v>4362</v>
      </c>
      <c r="D40" s="123"/>
      <c r="E40" s="122" t="s">
        <v>503</v>
      </c>
      <c r="F40" s="124" t="s">
        <v>831</v>
      </c>
      <c r="G40" s="122" t="str">
        <f t="shared" si="3"/>
        <v>Muir, Teresa</v>
      </c>
    </row>
    <row r="41" spans="1:8" s="122" customFormat="1" x14ac:dyDescent="0.25">
      <c r="A41" s="74" t="s">
        <v>971</v>
      </c>
      <c r="B41" s="146" t="s">
        <v>196</v>
      </c>
      <c r="C41" s="123">
        <v>1580</v>
      </c>
      <c r="D41" s="123">
        <v>4692</v>
      </c>
      <c r="E41" s="122" t="s">
        <v>503</v>
      </c>
      <c r="F41" s="124" t="s">
        <v>848</v>
      </c>
      <c r="G41" s="122" t="str">
        <f t="shared" si="3"/>
        <v>Nesselrodt, Cheryl</v>
      </c>
    </row>
    <row r="42" spans="1:8" s="122" customFormat="1" x14ac:dyDescent="0.25">
      <c r="A42" s="74" t="s">
        <v>971</v>
      </c>
      <c r="B42" s="146" t="s">
        <v>302</v>
      </c>
      <c r="C42" s="123">
        <v>2605</v>
      </c>
      <c r="D42" s="123">
        <v>4620</v>
      </c>
      <c r="E42" s="122" t="s">
        <v>503</v>
      </c>
      <c r="F42" s="124" t="s">
        <v>973</v>
      </c>
      <c r="G42" s="122" t="str">
        <f t="shared" si="3"/>
        <v>Nesselrodt, Melissa</v>
      </c>
    </row>
    <row r="43" spans="1:8" s="122" customFormat="1" x14ac:dyDescent="0.25">
      <c r="A43" s="74" t="s">
        <v>500</v>
      </c>
      <c r="B43" s="148" t="s">
        <v>352</v>
      </c>
      <c r="C43" s="123">
        <v>2598</v>
      </c>
      <c r="D43" s="123">
        <v>4976</v>
      </c>
      <c r="E43" s="122" t="s">
        <v>503</v>
      </c>
      <c r="F43" s="124" t="s">
        <v>1048</v>
      </c>
      <c r="G43" s="122" t="str">
        <f t="shared" si="3"/>
        <v>Proudfoot, Penny</v>
      </c>
    </row>
    <row r="44" spans="1:8" s="122" customFormat="1" x14ac:dyDescent="0.25">
      <c r="A44" s="74" t="s">
        <v>501</v>
      </c>
      <c r="B44" s="148" t="s">
        <v>153</v>
      </c>
      <c r="C44" s="123">
        <v>1082</v>
      </c>
      <c r="D44" s="123">
        <v>4694</v>
      </c>
      <c r="E44" s="122" t="s">
        <v>503</v>
      </c>
      <c r="F44" s="124"/>
      <c r="G44" s="122" t="str">
        <f t="shared" si="3"/>
        <v>Raybold, Heather</v>
      </c>
    </row>
    <row r="45" spans="1:8" s="122" customFormat="1" x14ac:dyDescent="0.25">
      <c r="A45" s="74" t="s">
        <v>1491</v>
      </c>
      <c r="B45" s="148" t="s">
        <v>1492</v>
      </c>
      <c r="C45" s="123">
        <v>4370</v>
      </c>
      <c r="D45" s="123"/>
      <c r="E45" s="122" t="s">
        <v>503</v>
      </c>
      <c r="F45" s="124" t="s">
        <v>878</v>
      </c>
      <c r="G45" s="122" t="str">
        <f t="shared" si="3"/>
        <v>Roberts, Justin</v>
      </c>
    </row>
    <row r="46" spans="1:8" s="122" customFormat="1" x14ac:dyDescent="0.25">
      <c r="A46" s="74" t="s">
        <v>164</v>
      </c>
      <c r="B46" s="148" t="s">
        <v>1009</v>
      </c>
      <c r="C46" s="123">
        <v>2887</v>
      </c>
      <c r="D46" s="123">
        <v>4700</v>
      </c>
      <c r="E46" s="122" t="s">
        <v>503</v>
      </c>
      <c r="F46" s="124" t="s">
        <v>841</v>
      </c>
      <c r="G46" s="122" t="str">
        <f t="shared" si="3"/>
        <v>Shaffer, Joseph</v>
      </c>
    </row>
    <row r="47" spans="1:8" s="122" customFormat="1" x14ac:dyDescent="0.25">
      <c r="A47" s="74" t="s">
        <v>821</v>
      </c>
      <c r="B47" s="148" t="s">
        <v>263</v>
      </c>
      <c r="C47" s="123">
        <v>2077</v>
      </c>
      <c r="D47" s="123">
        <v>4702</v>
      </c>
      <c r="E47" s="122" t="s">
        <v>503</v>
      </c>
      <c r="F47" s="124" t="s">
        <v>841</v>
      </c>
      <c r="G47" s="122" t="str">
        <f t="shared" si="3"/>
        <v>Slaubaugh, Arnold</v>
      </c>
    </row>
    <row r="48" spans="1:8" x14ac:dyDescent="0.25">
      <c r="A48" s="74" t="s">
        <v>1019</v>
      </c>
      <c r="B48" s="148" t="s">
        <v>179</v>
      </c>
      <c r="C48" s="123">
        <v>1708</v>
      </c>
      <c r="D48" s="123">
        <v>4704</v>
      </c>
      <c r="E48" s="122" t="s">
        <v>503</v>
      </c>
      <c r="F48" s="124" t="s">
        <v>848</v>
      </c>
      <c r="G48" s="122" t="str">
        <f t="shared" si="3"/>
        <v>Storey, Robin</v>
      </c>
    </row>
    <row r="49" spans="1:7" x14ac:dyDescent="0.25">
      <c r="A49" s="152" t="s">
        <v>1198</v>
      </c>
      <c r="B49" s="152" t="s">
        <v>492</v>
      </c>
      <c r="C49" s="21">
        <v>2951</v>
      </c>
      <c r="D49" s="21">
        <v>552</v>
      </c>
      <c r="E49" t="s">
        <v>503</v>
      </c>
      <c r="F49" t="s">
        <v>883</v>
      </c>
      <c r="G49" t="str">
        <f t="shared" si="3"/>
        <v>Strubin, Lindsey</v>
      </c>
    </row>
    <row r="50" spans="1:7" x14ac:dyDescent="0.25">
      <c r="A50" s="153" t="s">
        <v>168</v>
      </c>
      <c r="B50" s="146" t="s">
        <v>1027</v>
      </c>
      <c r="C50" s="123">
        <v>3759</v>
      </c>
      <c r="D50" s="123">
        <v>4706</v>
      </c>
      <c r="E50" s="122" t="s">
        <v>503</v>
      </c>
      <c r="F50" s="124" t="s">
        <v>1191</v>
      </c>
      <c r="G50" s="122" t="str">
        <f t="shared" si="3"/>
        <v>Sweitzer, Alison</v>
      </c>
    </row>
    <row r="51" spans="1:7" x14ac:dyDescent="0.25">
      <c r="A51" s="153" t="s">
        <v>815</v>
      </c>
      <c r="B51" s="146" t="s">
        <v>132</v>
      </c>
      <c r="C51" s="123">
        <v>3534</v>
      </c>
      <c r="D51" s="123">
        <v>1986</v>
      </c>
      <c r="E51" s="122" t="s">
        <v>503</v>
      </c>
      <c r="F51" s="124" t="s">
        <v>1031</v>
      </c>
      <c r="G51" s="122" t="str">
        <f t="shared" si="3"/>
        <v>Swift, William</v>
      </c>
    </row>
    <row r="52" spans="1:7" x14ac:dyDescent="0.25">
      <c r="A52" s="153" t="s">
        <v>1035</v>
      </c>
      <c r="B52" s="146" t="s">
        <v>187</v>
      </c>
      <c r="C52" s="21">
        <v>1589</v>
      </c>
      <c r="D52" s="21">
        <v>4708</v>
      </c>
      <c r="E52" s="124" t="s">
        <v>503</v>
      </c>
      <c r="F52" s="124" t="s">
        <v>850</v>
      </c>
      <c r="G52" s="122" t="str">
        <f t="shared" si="3"/>
        <v>Tichnell, Lori</v>
      </c>
    </row>
    <row r="53" spans="1:7" x14ac:dyDescent="0.25">
      <c r="A53" s="153" t="s">
        <v>251</v>
      </c>
      <c r="B53" s="146" t="s">
        <v>502</v>
      </c>
      <c r="C53" s="147">
        <v>1321</v>
      </c>
      <c r="D53" s="147">
        <v>5930</v>
      </c>
      <c r="E53" s="122" t="s">
        <v>503</v>
      </c>
      <c r="F53" s="124" t="s">
        <v>1102</v>
      </c>
      <c r="G53" s="122" t="str">
        <f t="shared" si="3"/>
        <v>Trautwein, Charles</v>
      </c>
    </row>
    <row r="54" spans="1:7" x14ac:dyDescent="0.25">
      <c r="A54" s="20" t="s">
        <v>1103</v>
      </c>
      <c r="B54" s="156" t="s">
        <v>144</v>
      </c>
      <c r="C54" s="21">
        <v>3431</v>
      </c>
      <c r="D54" s="21">
        <v>1260</v>
      </c>
      <c r="E54" t="s">
        <v>503</v>
      </c>
      <c r="F54" t="s">
        <v>1344</v>
      </c>
      <c r="G54" t="str">
        <f t="shared" si="3"/>
        <v>VanSickle, Mary</v>
      </c>
    </row>
    <row r="55" spans="1:7" x14ac:dyDescent="0.25">
      <c r="A55" s="22" t="s">
        <v>477</v>
      </c>
      <c r="B55" s="23" t="s">
        <v>286</v>
      </c>
      <c r="C55" s="21">
        <v>4023</v>
      </c>
      <c r="D55" s="21">
        <v>7986</v>
      </c>
      <c r="E55" t="s">
        <v>503</v>
      </c>
      <c r="F55" t="s">
        <v>841</v>
      </c>
      <c r="G55" t="str">
        <f t="shared" si="3"/>
        <v>Warnick, Richard</v>
      </c>
    </row>
    <row r="56" spans="1:7" x14ac:dyDescent="0.25">
      <c r="A56" s="153" t="s">
        <v>803</v>
      </c>
      <c r="B56" s="146" t="s">
        <v>286</v>
      </c>
      <c r="C56" s="147">
        <v>3780</v>
      </c>
      <c r="D56" s="147">
        <v>4710</v>
      </c>
      <c r="E56" s="122" t="s">
        <v>503</v>
      </c>
      <c r="F56" s="124" t="s">
        <v>1049</v>
      </c>
      <c r="G56" s="122" t="str">
        <f t="shared" si="3"/>
        <v>Wesolowski, Richard</v>
      </c>
    </row>
    <row r="57" spans="1:7" x14ac:dyDescent="0.25">
      <c r="A57" s="153" t="s">
        <v>803</v>
      </c>
      <c r="B57" s="146" t="s">
        <v>104</v>
      </c>
      <c r="C57" s="147">
        <v>4024</v>
      </c>
      <c r="D57" s="147">
        <v>10862</v>
      </c>
      <c r="E57" s="122" t="s">
        <v>503</v>
      </c>
      <c r="F57" s="124" t="s">
        <v>907</v>
      </c>
      <c r="G57" s="122" t="str">
        <f t="shared" si="3"/>
        <v>Wesolowski, Stephanie</v>
      </c>
    </row>
    <row r="58" spans="1:7" x14ac:dyDescent="0.25">
      <c r="A58" s="22" t="s">
        <v>1188</v>
      </c>
      <c r="B58" s="23" t="s">
        <v>1051</v>
      </c>
      <c r="C58" s="21">
        <v>2497</v>
      </c>
      <c r="D58" s="21">
        <v>4712</v>
      </c>
      <c r="E58" t="s">
        <v>503</v>
      </c>
      <c r="F58" s="124" t="s">
        <v>831</v>
      </c>
      <c r="G58" t="str">
        <f t="shared" ref="G58" si="5">A58&amp;", "&amp;B58</f>
        <v>Whetsell, Glenna</v>
      </c>
    </row>
    <row r="59" spans="1:7" x14ac:dyDescent="0.25">
      <c r="A59" s="158" t="s">
        <v>1046</v>
      </c>
      <c r="B59" s="149" t="s">
        <v>135</v>
      </c>
      <c r="C59" s="150">
        <v>2247</v>
      </c>
      <c r="D59" s="150">
        <v>2724</v>
      </c>
      <c r="E59" s="122" t="s">
        <v>503</v>
      </c>
      <c r="F59" s="124" t="s">
        <v>1205</v>
      </c>
      <c r="G59" s="122" t="str">
        <f t="shared" si="3"/>
        <v>Wildesen, Jane</v>
      </c>
    </row>
    <row r="60" spans="1:7" x14ac:dyDescent="0.25">
      <c r="A60" s="22" t="s">
        <v>1113</v>
      </c>
      <c r="B60" s="22" t="s">
        <v>418</v>
      </c>
      <c r="C60" s="21">
        <v>3807</v>
      </c>
      <c r="D60" s="21">
        <v>4392</v>
      </c>
      <c r="E60" t="s">
        <v>503</v>
      </c>
      <c r="F60" t="s">
        <v>839</v>
      </c>
      <c r="G60" s="162" t="str">
        <f t="shared" si="3"/>
        <v>Williams, Melanie</v>
      </c>
    </row>
    <row r="61" spans="1:7" x14ac:dyDescent="0.25">
      <c r="A61" s="22" t="s">
        <v>483</v>
      </c>
      <c r="B61" s="23" t="s">
        <v>1052</v>
      </c>
      <c r="C61" s="21">
        <v>3067</v>
      </c>
      <c r="D61" s="21">
        <v>2092</v>
      </c>
      <c r="E61" t="s">
        <v>503</v>
      </c>
      <c r="F61" t="s">
        <v>848</v>
      </c>
      <c r="G61" t="str">
        <f t="shared" si="3"/>
        <v>Wilt, Cody</v>
      </c>
    </row>
    <row r="62" spans="1:7" x14ac:dyDescent="0.25">
      <c r="A62" s="22" t="s">
        <v>1056</v>
      </c>
      <c r="B62" s="23" t="s">
        <v>829</v>
      </c>
      <c r="C62" s="21">
        <v>2949</v>
      </c>
      <c r="D62" s="21">
        <v>6010</v>
      </c>
      <c r="E62" t="s">
        <v>503</v>
      </c>
      <c r="F62" s="124" t="s">
        <v>831</v>
      </c>
      <c r="G62" t="str">
        <f t="shared" si="3"/>
        <v>Winters, Kristi</v>
      </c>
    </row>
    <row r="63" spans="1:7" x14ac:dyDescent="0.25">
      <c r="A63" s="22" t="s">
        <v>395</v>
      </c>
      <c r="B63" s="23" t="s">
        <v>403</v>
      </c>
      <c r="C63" s="21">
        <v>1710</v>
      </c>
      <c r="D63" s="21">
        <v>4340</v>
      </c>
      <c r="E63" t="s">
        <v>503</v>
      </c>
      <c r="F63" s="124" t="s">
        <v>484</v>
      </c>
      <c r="G63" t="str">
        <f t="shared" si="3"/>
        <v>Wolf, Ryan</v>
      </c>
    </row>
    <row r="64" spans="1:7" x14ac:dyDescent="0.25">
      <c r="A64" s="22" t="s">
        <v>396</v>
      </c>
      <c r="B64" s="152" t="s">
        <v>1281</v>
      </c>
      <c r="C64" s="21">
        <v>3888</v>
      </c>
      <c r="D64" s="21">
        <v>4342</v>
      </c>
      <c r="E64" t="s">
        <v>503</v>
      </c>
      <c r="F64" s="124" t="s">
        <v>841</v>
      </c>
      <c r="G64" t="str">
        <f t="shared" si="3"/>
        <v>Wright, Warren</v>
      </c>
    </row>
    <row r="65" spans="1:7" x14ac:dyDescent="0.25">
      <c r="A65" s="22" t="s">
        <v>397</v>
      </c>
      <c r="B65" s="23" t="s">
        <v>449</v>
      </c>
      <c r="C65" s="21">
        <v>1112</v>
      </c>
      <c r="D65" s="21">
        <v>4714</v>
      </c>
      <c r="E65" t="s">
        <v>503</v>
      </c>
      <c r="F65" s="124" t="s">
        <v>831</v>
      </c>
      <c r="G65" t="str">
        <f t="shared" si="3"/>
        <v>Zimmerman, Jessica</v>
      </c>
    </row>
    <row r="66" spans="1:7" x14ac:dyDescent="0.25">
      <c r="A66" s="22" t="s">
        <v>397</v>
      </c>
      <c r="B66" s="23" t="s">
        <v>255</v>
      </c>
      <c r="C66" s="21">
        <v>3570</v>
      </c>
      <c r="D66" s="21">
        <v>4716</v>
      </c>
      <c r="E66" t="s">
        <v>503</v>
      </c>
      <c r="F66" s="124" t="s">
        <v>841</v>
      </c>
      <c r="G66" t="str">
        <f t="shared" si="3"/>
        <v>Zimmerman, Matthew</v>
      </c>
    </row>
  </sheetData>
  <sheetProtection algorithmName="SHA-512" hashValue="MMwoO6JUB+VSiZeBvjhkVTVgfyM4Hnl4hyQxsNDARjKF1mOMYMSaEi4vPTRISfPwmt+4kQGLymAQUqu538gGag==" saltValue="U9/hXqzbzH6LrQwqi1GxCw==" spinCount="100000" sheet="1" selectLockedCells="1" selectUnlockedCells="1"/>
  <sortState ref="A2:G23">
    <sortCondition ref="A4"/>
  </sortState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0"/>
  <sheetViews>
    <sheetView showFormulas="1" topLeftCell="B257" zoomScaleNormal="100" workbookViewId="0">
      <selection activeCell="E287" sqref="E287"/>
    </sheetView>
  </sheetViews>
  <sheetFormatPr defaultColWidth="11.42578125" defaultRowHeight="15" x14ac:dyDescent="0.25"/>
  <cols>
    <col min="1" max="1" width="7.85546875" style="128" bestFit="1" customWidth="1"/>
    <col min="2" max="2" width="5.85546875" style="128" bestFit="1" customWidth="1"/>
    <col min="3" max="3" width="3.28515625" style="128" bestFit="1" customWidth="1"/>
    <col min="4" max="4" width="5.140625" style="170" bestFit="1" customWidth="1"/>
    <col min="5" max="5" width="3" style="128" bestFit="1" customWidth="1"/>
    <col min="6" max="6" width="11.42578125" style="128"/>
    <col min="7" max="7" width="12.140625" style="128" bestFit="1" customWidth="1"/>
    <col min="8" max="8" width="11.140625" style="128" bestFit="1" customWidth="1"/>
    <col min="9" max="16384" width="11.42578125" style="128"/>
  </cols>
  <sheetData>
    <row r="1" spans="1:8" s="130" customFormat="1" ht="15.75" thickBot="1" x14ac:dyDescent="0.3">
      <c r="A1" s="141" t="s">
        <v>1095</v>
      </c>
      <c r="B1" s="142" t="s">
        <v>1096</v>
      </c>
      <c r="C1" s="142" t="s">
        <v>1097</v>
      </c>
      <c r="D1" s="164" t="s">
        <v>1098</v>
      </c>
      <c r="E1" s="142" t="s">
        <v>1099</v>
      </c>
      <c r="F1" s="142" t="s">
        <v>521</v>
      </c>
      <c r="G1" s="142" t="s">
        <v>1100</v>
      </c>
      <c r="H1" s="143" t="s">
        <v>521</v>
      </c>
    </row>
    <row r="2" spans="1:8" ht="15.75" thickTop="1" x14ac:dyDescent="0.25">
      <c r="A2" s="138" t="s">
        <v>119</v>
      </c>
      <c r="B2" s="139" t="s">
        <v>132</v>
      </c>
      <c r="C2" s="139">
        <v>2504</v>
      </c>
      <c r="D2" s="165">
        <v>1268</v>
      </c>
      <c r="E2" s="139" t="s">
        <v>65</v>
      </c>
      <c r="F2" s="139" t="s">
        <v>484</v>
      </c>
      <c r="G2" s="144" t="s">
        <v>529</v>
      </c>
      <c r="H2" s="140" t="s">
        <v>484</v>
      </c>
    </row>
    <row r="3" spans="1:8" x14ac:dyDescent="0.25">
      <c r="A3" s="138" t="s">
        <v>88</v>
      </c>
      <c r="B3" s="139" t="s">
        <v>227</v>
      </c>
      <c r="C3" s="139">
        <v>4195</v>
      </c>
      <c r="D3" s="165"/>
      <c r="E3" s="139" t="s">
        <v>72</v>
      </c>
      <c r="F3" s="139" t="s">
        <v>1233</v>
      </c>
      <c r="G3" s="144" t="s">
        <v>1446</v>
      </c>
      <c r="H3" s="140" t="s">
        <v>1233</v>
      </c>
    </row>
    <row r="4" spans="1:8" x14ac:dyDescent="0.25">
      <c r="A4" s="134" t="s">
        <v>88</v>
      </c>
      <c r="B4" s="135" t="s">
        <v>321</v>
      </c>
      <c r="C4" s="135">
        <v>2500</v>
      </c>
      <c r="D4" s="166">
        <v>4394</v>
      </c>
      <c r="E4" s="135" t="s">
        <v>75</v>
      </c>
      <c r="F4" s="135" t="s">
        <v>485</v>
      </c>
      <c r="G4" s="137" t="s">
        <v>530</v>
      </c>
      <c r="H4" s="136" t="s">
        <v>485</v>
      </c>
    </row>
    <row r="5" spans="1:8" x14ac:dyDescent="0.25">
      <c r="A5" s="134" t="s">
        <v>834</v>
      </c>
      <c r="B5" s="135" t="s">
        <v>178</v>
      </c>
      <c r="C5" s="135">
        <v>1542</v>
      </c>
      <c r="D5" s="166">
        <v>3996</v>
      </c>
      <c r="E5" s="135" t="s">
        <v>69</v>
      </c>
      <c r="F5" s="135" t="s">
        <v>831</v>
      </c>
      <c r="G5" s="137" t="s">
        <v>835</v>
      </c>
      <c r="H5" s="136" t="s">
        <v>831</v>
      </c>
    </row>
    <row r="6" spans="1:8" x14ac:dyDescent="0.25">
      <c r="A6" s="134" t="s">
        <v>836</v>
      </c>
      <c r="B6" s="135" t="s">
        <v>146</v>
      </c>
      <c r="C6" s="135">
        <v>2486</v>
      </c>
      <c r="D6" s="166">
        <v>2408</v>
      </c>
      <c r="E6" s="135" t="s">
        <v>503</v>
      </c>
      <c r="F6" s="135" t="s">
        <v>837</v>
      </c>
      <c r="G6" s="137" t="s">
        <v>838</v>
      </c>
      <c r="H6" s="136" t="s">
        <v>837</v>
      </c>
    </row>
    <row r="7" spans="1:8" x14ac:dyDescent="0.25">
      <c r="A7" s="134" t="s">
        <v>89</v>
      </c>
      <c r="B7" s="137" t="s">
        <v>101</v>
      </c>
      <c r="C7" s="135">
        <v>1127</v>
      </c>
      <c r="D7" s="166">
        <v>1170</v>
      </c>
      <c r="E7" s="135" t="s">
        <v>64</v>
      </c>
      <c r="F7" s="135" t="s">
        <v>484</v>
      </c>
      <c r="G7" s="137" t="s">
        <v>531</v>
      </c>
      <c r="H7" s="136" t="s">
        <v>484</v>
      </c>
    </row>
    <row r="8" spans="1:8" x14ac:dyDescent="0.25">
      <c r="A8" s="134" t="s">
        <v>1199</v>
      </c>
      <c r="B8" s="137" t="s">
        <v>823</v>
      </c>
      <c r="C8" s="135">
        <v>3898</v>
      </c>
      <c r="D8" s="166"/>
      <c r="E8" s="135" t="s">
        <v>503</v>
      </c>
      <c r="F8" s="135" t="s">
        <v>878</v>
      </c>
      <c r="G8" s="137" t="s">
        <v>1200</v>
      </c>
      <c r="H8" s="136" t="s">
        <v>878</v>
      </c>
    </row>
    <row r="9" spans="1:8" x14ac:dyDescent="0.25">
      <c r="A9" s="134" t="s">
        <v>840</v>
      </c>
      <c r="B9" s="135" t="s">
        <v>303</v>
      </c>
      <c r="C9" s="135">
        <v>1442</v>
      </c>
      <c r="D9" s="166">
        <v>4004</v>
      </c>
      <c r="E9" s="135" t="s">
        <v>69</v>
      </c>
      <c r="F9" s="135" t="s">
        <v>841</v>
      </c>
      <c r="G9" s="137" t="s">
        <v>842</v>
      </c>
      <c r="H9" s="136" t="s">
        <v>841</v>
      </c>
    </row>
    <row r="10" spans="1:8" x14ac:dyDescent="0.25">
      <c r="A10" s="134" t="s">
        <v>1226</v>
      </c>
      <c r="B10" s="135" t="s">
        <v>241</v>
      </c>
      <c r="C10" s="135">
        <v>4017</v>
      </c>
      <c r="D10" s="166">
        <v>11484</v>
      </c>
      <c r="E10" s="135" t="s">
        <v>64</v>
      </c>
      <c r="F10" s="135" t="s">
        <v>484</v>
      </c>
      <c r="G10" s="137" t="s">
        <v>1225</v>
      </c>
      <c r="H10" s="136" t="s">
        <v>484</v>
      </c>
    </row>
    <row r="11" spans="1:8" x14ac:dyDescent="0.25">
      <c r="A11" s="134" t="s">
        <v>117</v>
      </c>
      <c r="B11" s="135" t="s">
        <v>217</v>
      </c>
      <c r="C11" s="135">
        <v>3422</v>
      </c>
      <c r="D11" s="166">
        <v>4156</v>
      </c>
      <c r="E11" s="135" t="s">
        <v>72</v>
      </c>
      <c r="F11" s="135" t="s">
        <v>1232</v>
      </c>
      <c r="G11" s="137" t="s">
        <v>843</v>
      </c>
      <c r="H11" s="136" t="s">
        <v>1232</v>
      </c>
    </row>
    <row r="12" spans="1:8" x14ac:dyDescent="0.25">
      <c r="A12" s="134" t="s">
        <v>117</v>
      </c>
      <c r="B12" s="135" t="s">
        <v>318</v>
      </c>
      <c r="C12" s="135">
        <v>1348</v>
      </c>
      <c r="D12" s="166">
        <v>4306</v>
      </c>
      <c r="E12" s="135" t="s">
        <v>70</v>
      </c>
      <c r="F12" s="135" t="s">
        <v>484</v>
      </c>
      <c r="G12" s="137" t="s">
        <v>532</v>
      </c>
      <c r="H12" s="136" t="s">
        <v>484</v>
      </c>
    </row>
    <row r="13" spans="1:8" x14ac:dyDescent="0.25">
      <c r="A13" s="134" t="s">
        <v>117</v>
      </c>
      <c r="B13" s="135" t="s">
        <v>130</v>
      </c>
      <c r="C13" s="135">
        <v>2567</v>
      </c>
      <c r="D13" s="166">
        <v>1272</v>
      </c>
      <c r="E13" s="135" t="s">
        <v>65</v>
      </c>
      <c r="F13" s="135" t="s">
        <v>486</v>
      </c>
      <c r="G13" s="137" t="s">
        <v>533</v>
      </c>
      <c r="H13" s="136" t="s">
        <v>486</v>
      </c>
    </row>
    <row r="14" spans="1:8" x14ac:dyDescent="0.25">
      <c r="A14" s="134" t="s">
        <v>117</v>
      </c>
      <c r="B14" s="135" t="s">
        <v>1319</v>
      </c>
      <c r="C14" s="135">
        <v>4052</v>
      </c>
      <c r="D14" s="166"/>
      <c r="E14" s="135" t="s">
        <v>75</v>
      </c>
      <c r="F14" s="135" t="s">
        <v>485</v>
      </c>
      <c r="G14" s="137" t="s">
        <v>1424</v>
      </c>
      <c r="H14" s="136" t="s">
        <v>485</v>
      </c>
    </row>
    <row r="15" spans="1:8" x14ac:dyDescent="0.25">
      <c r="A15" s="134" t="s">
        <v>844</v>
      </c>
      <c r="B15" s="135" t="s">
        <v>845</v>
      </c>
      <c r="C15" s="135">
        <v>1806</v>
      </c>
      <c r="D15" s="166">
        <v>4012</v>
      </c>
      <c r="E15" s="135" t="s">
        <v>69</v>
      </c>
      <c r="F15" s="135" t="s">
        <v>841</v>
      </c>
      <c r="G15" s="137" t="s">
        <v>846</v>
      </c>
      <c r="H15" s="136" t="s">
        <v>841</v>
      </c>
    </row>
    <row r="16" spans="1:8" x14ac:dyDescent="0.25">
      <c r="A16" s="134" t="s">
        <v>453</v>
      </c>
      <c r="B16" s="135" t="s">
        <v>101</v>
      </c>
      <c r="C16" s="135">
        <v>1725</v>
      </c>
      <c r="D16" s="166">
        <v>2696</v>
      </c>
      <c r="E16" s="135" t="s">
        <v>75</v>
      </c>
      <c r="F16" s="135" t="s">
        <v>484</v>
      </c>
      <c r="G16" s="137" t="s">
        <v>534</v>
      </c>
      <c r="H16" s="136" t="s">
        <v>484</v>
      </c>
    </row>
    <row r="17" spans="1:8" x14ac:dyDescent="0.25">
      <c r="A17" s="134" t="s">
        <v>849</v>
      </c>
      <c r="B17" s="135" t="s">
        <v>464</v>
      </c>
      <c r="C17" s="135">
        <v>3178</v>
      </c>
      <c r="D17" s="166">
        <v>5998</v>
      </c>
      <c r="E17" s="135" t="s">
        <v>503</v>
      </c>
      <c r="F17" s="135" t="s">
        <v>850</v>
      </c>
      <c r="G17" s="137" t="s">
        <v>1201</v>
      </c>
      <c r="H17" s="136" t="s">
        <v>850</v>
      </c>
    </row>
    <row r="18" spans="1:8" x14ac:dyDescent="0.25">
      <c r="A18" s="134" t="s">
        <v>220</v>
      </c>
      <c r="B18" s="135" t="s">
        <v>147</v>
      </c>
      <c r="C18" s="135">
        <v>1231</v>
      </c>
      <c r="D18" s="166">
        <v>5062</v>
      </c>
      <c r="E18" s="135" t="s">
        <v>503</v>
      </c>
      <c r="F18" s="135" t="s">
        <v>1190</v>
      </c>
      <c r="G18" s="137" t="s">
        <v>535</v>
      </c>
      <c r="H18" s="136" t="s">
        <v>1190</v>
      </c>
    </row>
    <row r="19" spans="1:8" x14ac:dyDescent="0.25">
      <c r="A19" s="134" t="s">
        <v>220</v>
      </c>
      <c r="B19" s="135" t="s">
        <v>227</v>
      </c>
      <c r="C19" s="135">
        <v>1249</v>
      </c>
      <c r="D19" s="166">
        <v>3486</v>
      </c>
      <c r="E19" s="135" t="s">
        <v>67</v>
      </c>
      <c r="F19" s="135" t="s">
        <v>484</v>
      </c>
      <c r="G19" s="137" t="s">
        <v>536</v>
      </c>
      <c r="H19" s="136" t="s">
        <v>484</v>
      </c>
    </row>
    <row r="20" spans="1:8" x14ac:dyDescent="0.25">
      <c r="A20" s="134" t="s">
        <v>220</v>
      </c>
      <c r="B20" s="135" t="s">
        <v>353</v>
      </c>
      <c r="C20" s="135">
        <v>3817</v>
      </c>
      <c r="D20" s="166">
        <v>4504</v>
      </c>
      <c r="E20" s="135" t="s">
        <v>65</v>
      </c>
      <c r="F20" s="135" t="s">
        <v>848</v>
      </c>
      <c r="G20" s="137" t="s">
        <v>1160</v>
      </c>
      <c r="H20" s="136" t="s">
        <v>848</v>
      </c>
    </row>
    <row r="21" spans="1:8" x14ac:dyDescent="0.25">
      <c r="A21" s="134" t="s">
        <v>120</v>
      </c>
      <c r="B21" s="135" t="s">
        <v>133</v>
      </c>
      <c r="C21" s="135">
        <v>2072</v>
      </c>
      <c r="D21" s="166">
        <v>1276</v>
      </c>
      <c r="E21" s="135" t="s">
        <v>65</v>
      </c>
      <c r="F21" s="135" t="s">
        <v>484</v>
      </c>
      <c r="G21" s="137" t="s">
        <v>1119</v>
      </c>
      <c r="H21" s="136" t="s">
        <v>484</v>
      </c>
    </row>
    <row r="22" spans="1:8" x14ac:dyDescent="0.25">
      <c r="A22" s="134" t="s">
        <v>120</v>
      </c>
      <c r="B22" s="135" t="s">
        <v>148</v>
      </c>
      <c r="C22" s="135">
        <v>1805</v>
      </c>
      <c r="D22" s="166">
        <v>4496</v>
      </c>
      <c r="E22" s="135" t="s">
        <v>73</v>
      </c>
      <c r="F22" s="135" t="s">
        <v>848</v>
      </c>
      <c r="G22" s="137" t="s">
        <v>852</v>
      </c>
      <c r="H22" s="136" t="s">
        <v>848</v>
      </c>
    </row>
    <row r="23" spans="1:8" x14ac:dyDescent="0.25">
      <c r="A23" s="134" t="s">
        <v>120</v>
      </c>
      <c r="B23" s="135" t="s">
        <v>151</v>
      </c>
      <c r="C23" s="135">
        <v>1430</v>
      </c>
      <c r="D23" s="166">
        <v>4494</v>
      </c>
      <c r="E23" s="135" t="s">
        <v>73</v>
      </c>
      <c r="F23" s="135" t="s">
        <v>848</v>
      </c>
      <c r="G23" s="137" t="s">
        <v>853</v>
      </c>
      <c r="H23" s="136" t="s">
        <v>848</v>
      </c>
    </row>
    <row r="24" spans="1:8" x14ac:dyDescent="0.25">
      <c r="A24" s="134" t="s">
        <v>90</v>
      </c>
      <c r="B24" s="137" t="s">
        <v>102</v>
      </c>
      <c r="C24" s="135">
        <v>2879</v>
      </c>
      <c r="D24" s="166">
        <v>1172</v>
      </c>
      <c r="E24" s="135" t="s">
        <v>64</v>
      </c>
      <c r="F24" s="135" t="s">
        <v>484</v>
      </c>
      <c r="G24" s="137" t="s">
        <v>537</v>
      </c>
      <c r="H24" s="136" t="s">
        <v>484</v>
      </c>
    </row>
    <row r="25" spans="1:8" x14ac:dyDescent="0.25">
      <c r="A25" s="134" t="s">
        <v>90</v>
      </c>
      <c r="B25" s="137" t="s">
        <v>1211</v>
      </c>
      <c r="C25" s="135">
        <v>3500</v>
      </c>
      <c r="D25" s="166">
        <v>11486</v>
      </c>
      <c r="E25" s="135" t="s">
        <v>69</v>
      </c>
      <c r="F25" s="135" t="s">
        <v>484</v>
      </c>
      <c r="G25" s="137" t="s">
        <v>1212</v>
      </c>
      <c r="H25" s="136" t="s">
        <v>484</v>
      </c>
    </row>
    <row r="26" spans="1:8" x14ac:dyDescent="0.25">
      <c r="A26" s="134" t="s">
        <v>310</v>
      </c>
      <c r="B26" s="135" t="s">
        <v>319</v>
      </c>
      <c r="C26" s="135">
        <v>2099</v>
      </c>
      <c r="D26" s="166">
        <v>4312</v>
      </c>
      <c r="E26" s="135" t="s">
        <v>503</v>
      </c>
      <c r="F26" s="135" t="s">
        <v>839</v>
      </c>
      <c r="G26" s="137" t="s">
        <v>538</v>
      </c>
      <c r="H26" s="136" t="s">
        <v>839</v>
      </c>
    </row>
    <row r="27" spans="1:8" x14ac:dyDescent="0.25">
      <c r="A27" s="134" t="s">
        <v>121</v>
      </c>
      <c r="B27" s="135" t="s">
        <v>134</v>
      </c>
      <c r="C27" s="135">
        <v>2365</v>
      </c>
      <c r="D27" s="166">
        <v>1300</v>
      </c>
      <c r="E27" s="135" t="s">
        <v>65</v>
      </c>
      <c r="F27" s="135" t="s">
        <v>1233</v>
      </c>
      <c r="G27" s="137" t="s">
        <v>539</v>
      </c>
      <c r="H27" s="136" t="s">
        <v>1233</v>
      </c>
    </row>
    <row r="28" spans="1:8" x14ac:dyDescent="0.25">
      <c r="A28" s="134" t="s">
        <v>357</v>
      </c>
      <c r="B28" s="135" t="s">
        <v>101</v>
      </c>
      <c r="C28" s="135">
        <v>1843</v>
      </c>
      <c r="D28" s="166">
        <v>3552</v>
      </c>
      <c r="E28" s="135" t="s">
        <v>73</v>
      </c>
      <c r="F28" s="135" t="s">
        <v>484</v>
      </c>
      <c r="G28" s="137" t="s">
        <v>540</v>
      </c>
      <c r="H28" s="136" t="s">
        <v>484</v>
      </c>
    </row>
    <row r="29" spans="1:8" x14ac:dyDescent="0.25">
      <c r="A29" s="134" t="s">
        <v>357</v>
      </c>
      <c r="B29" s="135" t="s">
        <v>243</v>
      </c>
      <c r="C29" s="135">
        <v>1598</v>
      </c>
      <c r="D29" s="166">
        <v>4158</v>
      </c>
      <c r="E29" s="135" t="s">
        <v>72</v>
      </c>
      <c r="F29" s="135" t="s">
        <v>484</v>
      </c>
      <c r="G29" s="137" t="s">
        <v>541</v>
      </c>
      <c r="H29" s="136" t="s">
        <v>484</v>
      </c>
    </row>
    <row r="30" spans="1:8" x14ac:dyDescent="0.25">
      <c r="A30" s="134" t="s">
        <v>357</v>
      </c>
      <c r="B30" s="135" t="s">
        <v>449</v>
      </c>
      <c r="C30" s="135">
        <v>3926</v>
      </c>
      <c r="D30" s="166">
        <v>11488</v>
      </c>
      <c r="E30" s="135" t="s">
        <v>70</v>
      </c>
      <c r="F30" s="135" t="s">
        <v>485</v>
      </c>
      <c r="G30" s="137" t="s">
        <v>1217</v>
      </c>
      <c r="H30" s="136" t="s">
        <v>485</v>
      </c>
    </row>
    <row r="31" spans="1:8" x14ac:dyDescent="0.25">
      <c r="A31" s="134" t="s">
        <v>264</v>
      </c>
      <c r="B31" s="135" t="s">
        <v>257</v>
      </c>
      <c r="C31" s="135">
        <v>1477</v>
      </c>
      <c r="D31" s="166">
        <v>4038</v>
      </c>
      <c r="E31" s="135" t="s">
        <v>69</v>
      </c>
      <c r="F31" s="135" t="s">
        <v>484</v>
      </c>
      <c r="G31" s="137" t="s">
        <v>542</v>
      </c>
      <c r="H31" s="136" t="s">
        <v>484</v>
      </c>
    </row>
    <row r="32" spans="1:8" x14ac:dyDescent="0.25">
      <c r="A32" s="134" t="s">
        <v>264</v>
      </c>
      <c r="B32" s="135" t="s">
        <v>854</v>
      </c>
      <c r="C32" s="135">
        <v>3205</v>
      </c>
      <c r="D32" s="166">
        <v>4314</v>
      </c>
      <c r="E32" s="135" t="s">
        <v>70</v>
      </c>
      <c r="F32" s="135" t="s">
        <v>848</v>
      </c>
      <c r="G32" s="137" t="s">
        <v>855</v>
      </c>
      <c r="H32" s="136" t="s">
        <v>848</v>
      </c>
    </row>
    <row r="33" spans="1:8" x14ac:dyDescent="0.25">
      <c r="A33" s="134" t="s">
        <v>311</v>
      </c>
      <c r="B33" s="135" t="s">
        <v>320</v>
      </c>
      <c r="C33" s="135">
        <v>1494</v>
      </c>
      <c r="D33" s="166">
        <v>3554</v>
      </c>
      <c r="E33" s="135" t="s">
        <v>73</v>
      </c>
      <c r="F33" s="135" t="s">
        <v>1233</v>
      </c>
      <c r="G33" s="137" t="s">
        <v>543</v>
      </c>
      <c r="H33" s="136" t="s">
        <v>1233</v>
      </c>
    </row>
    <row r="34" spans="1:8" x14ac:dyDescent="0.25">
      <c r="A34" s="134" t="s">
        <v>856</v>
      </c>
      <c r="B34" s="135" t="s">
        <v>466</v>
      </c>
      <c r="C34" s="135">
        <v>1837</v>
      </c>
      <c r="D34" s="166">
        <v>3970</v>
      </c>
      <c r="E34" s="135" t="s">
        <v>503</v>
      </c>
      <c r="F34" s="135" t="s">
        <v>851</v>
      </c>
      <c r="G34" s="137" t="s">
        <v>857</v>
      </c>
      <c r="H34" s="136" t="s">
        <v>851</v>
      </c>
    </row>
    <row r="35" spans="1:8" x14ac:dyDescent="0.25">
      <c r="A35" s="134" t="s">
        <v>454</v>
      </c>
      <c r="B35" s="135" t="s">
        <v>187</v>
      </c>
      <c r="C35" s="135">
        <v>2765</v>
      </c>
      <c r="D35" s="166">
        <v>4396</v>
      </c>
      <c r="E35" s="135" t="s">
        <v>75</v>
      </c>
      <c r="F35" s="135" t="s">
        <v>484</v>
      </c>
      <c r="G35" s="137" t="s">
        <v>544</v>
      </c>
      <c r="H35" s="136" t="s">
        <v>484</v>
      </c>
    </row>
    <row r="36" spans="1:8" x14ac:dyDescent="0.25">
      <c r="A36" s="134" t="s">
        <v>344</v>
      </c>
      <c r="B36" s="135" t="s">
        <v>107</v>
      </c>
      <c r="C36" s="135">
        <v>2307</v>
      </c>
      <c r="D36" s="166">
        <v>5804</v>
      </c>
      <c r="E36" s="135" t="s">
        <v>69</v>
      </c>
      <c r="F36" s="135" t="s">
        <v>485</v>
      </c>
      <c r="G36" s="137" t="s">
        <v>545</v>
      </c>
      <c r="H36" s="136" t="s">
        <v>485</v>
      </c>
    </row>
    <row r="37" spans="1:8" x14ac:dyDescent="0.25">
      <c r="A37" s="134" t="s">
        <v>344</v>
      </c>
      <c r="B37" s="135" t="s">
        <v>334</v>
      </c>
      <c r="C37" s="135">
        <v>2013</v>
      </c>
      <c r="D37" s="166">
        <v>4166</v>
      </c>
      <c r="E37" s="135" t="s">
        <v>72</v>
      </c>
      <c r="F37" s="135" t="s">
        <v>484</v>
      </c>
      <c r="G37" s="137" t="s">
        <v>546</v>
      </c>
      <c r="H37" s="136" t="s">
        <v>484</v>
      </c>
    </row>
    <row r="38" spans="1:8" x14ac:dyDescent="0.25">
      <c r="A38" s="134" t="s">
        <v>91</v>
      </c>
      <c r="B38" s="137" t="s">
        <v>103</v>
      </c>
      <c r="C38" s="135">
        <v>2558</v>
      </c>
      <c r="D38" s="166">
        <v>1174</v>
      </c>
      <c r="E38" s="135" t="s">
        <v>64</v>
      </c>
      <c r="F38" s="135" t="s">
        <v>484</v>
      </c>
      <c r="G38" s="137" t="s">
        <v>547</v>
      </c>
      <c r="H38" s="136" t="s">
        <v>484</v>
      </c>
    </row>
    <row r="39" spans="1:8" x14ac:dyDescent="0.25">
      <c r="A39" s="134" t="s">
        <v>231</v>
      </c>
      <c r="B39" s="137" t="s">
        <v>1115</v>
      </c>
      <c r="C39" s="135">
        <v>3824</v>
      </c>
      <c r="D39" s="166">
        <v>4056</v>
      </c>
      <c r="E39" s="135" t="s">
        <v>69</v>
      </c>
      <c r="F39" s="135" t="s">
        <v>831</v>
      </c>
      <c r="G39" s="137" t="s">
        <v>1116</v>
      </c>
      <c r="H39" s="136" t="s">
        <v>831</v>
      </c>
    </row>
    <row r="40" spans="1:8" x14ac:dyDescent="0.25">
      <c r="A40" s="134" t="s">
        <v>231</v>
      </c>
      <c r="B40" s="135" t="s">
        <v>240</v>
      </c>
      <c r="C40" s="135">
        <v>1918</v>
      </c>
      <c r="D40" s="166">
        <v>2698</v>
      </c>
      <c r="E40" s="135" t="s">
        <v>68</v>
      </c>
      <c r="F40" s="135" t="s">
        <v>484</v>
      </c>
      <c r="G40" s="137" t="s">
        <v>548</v>
      </c>
      <c r="H40" s="136" t="s">
        <v>484</v>
      </c>
    </row>
    <row r="41" spans="1:8" x14ac:dyDescent="0.25">
      <c r="A41" s="134" t="s">
        <v>231</v>
      </c>
      <c r="B41" s="135" t="s">
        <v>353</v>
      </c>
      <c r="C41" s="135">
        <v>3026</v>
      </c>
      <c r="D41" s="166">
        <v>4474</v>
      </c>
      <c r="E41" s="135" t="s">
        <v>72</v>
      </c>
      <c r="F41" s="135" t="s">
        <v>484</v>
      </c>
      <c r="G41" s="137" t="s">
        <v>549</v>
      </c>
      <c r="H41" s="136" t="s">
        <v>484</v>
      </c>
    </row>
    <row r="42" spans="1:8" x14ac:dyDescent="0.25">
      <c r="A42" s="134" t="s">
        <v>858</v>
      </c>
      <c r="B42" s="135" t="s">
        <v>859</v>
      </c>
      <c r="C42" s="135">
        <v>2040</v>
      </c>
      <c r="D42" s="166">
        <v>4766</v>
      </c>
      <c r="E42" s="135" t="s">
        <v>68</v>
      </c>
      <c r="F42" s="135" t="s">
        <v>848</v>
      </c>
      <c r="G42" s="137" t="s">
        <v>860</v>
      </c>
      <c r="H42" s="136" t="s">
        <v>848</v>
      </c>
    </row>
    <row r="43" spans="1:8" x14ac:dyDescent="0.25">
      <c r="A43" s="134" t="s">
        <v>858</v>
      </c>
      <c r="B43" s="135" t="s">
        <v>1354</v>
      </c>
      <c r="C43" s="135">
        <v>4299</v>
      </c>
      <c r="D43" s="166"/>
      <c r="E43" s="135" t="s">
        <v>64</v>
      </c>
      <c r="F43" s="135" t="s">
        <v>485</v>
      </c>
      <c r="G43" s="137" t="s">
        <v>1355</v>
      </c>
      <c r="H43" s="136" t="s">
        <v>485</v>
      </c>
    </row>
    <row r="44" spans="1:8" x14ac:dyDescent="0.25">
      <c r="A44" s="134" t="s">
        <v>1136</v>
      </c>
      <c r="B44" s="135" t="s">
        <v>1137</v>
      </c>
      <c r="C44" s="135">
        <v>3671</v>
      </c>
      <c r="D44" s="166">
        <v>3558</v>
      </c>
      <c r="E44" s="135" t="s">
        <v>73</v>
      </c>
      <c r="F44" s="135" t="s">
        <v>484</v>
      </c>
      <c r="G44" s="137" t="s">
        <v>1138</v>
      </c>
      <c r="H44" s="136" t="s">
        <v>484</v>
      </c>
    </row>
    <row r="45" spans="1:8" x14ac:dyDescent="0.25">
      <c r="A45" s="134" t="s">
        <v>349</v>
      </c>
      <c r="B45" s="135" t="s">
        <v>147</v>
      </c>
      <c r="C45" s="135">
        <v>1940</v>
      </c>
      <c r="D45" s="166">
        <v>3560</v>
      </c>
      <c r="E45" s="135" t="s">
        <v>73</v>
      </c>
      <c r="F45" s="135" t="s">
        <v>484</v>
      </c>
      <c r="G45" s="137" t="s">
        <v>550</v>
      </c>
      <c r="H45" s="136" t="s">
        <v>484</v>
      </c>
    </row>
    <row r="46" spans="1:8" x14ac:dyDescent="0.25">
      <c r="A46" s="134" t="s">
        <v>349</v>
      </c>
      <c r="B46" s="135" t="s">
        <v>140</v>
      </c>
      <c r="C46" s="135">
        <v>1191</v>
      </c>
      <c r="D46" s="166">
        <v>4370</v>
      </c>
      <c r="E46" s="135" t="s">
        <v>71</v>
      </c>
      <c r="F46" s="135" t="s">
        <v>485</v>
      </c>
      <c r="G46" s="137" t="s">
        <v>551</v>
      </c>
      <c r="H46" s="136" t="s">
        <v>485</v>
      </c>
    </row>
    <row r="47" spans="1:8" x14ac:dyDescent="0.25">
      <c r="A47" s="134" t="s">
        <v>406</v>
      </c>
      <c r="B47" s="135" t="s">
        <v>1252</v>
      </c>
      <c r="C47" s="135">
        <v>3736</v>
      </c>
      <c r="D47" s="166">
        <v>11490</v>
      </c>
      <c r="E47" s="135" t="s">
        <v>65</v>
      </c>
      <c r="F47" s="135" t="s">
        <v>484</v>
      </c>
      <c r="G47" s="137" t="s">
        <v>1253</v>
      </c>
      <c r="H47" s="136" t="s">
        <v>484</v>
      </c>
    </row>
    <row r="48" spans="1:8" x14ac:dyDescent="0.25">
      <c r="A48" s="134" t="s">
        <v>358</v>
      </c>
      <c r="B48" s="135" t="s">
        <v>288</v>
      </c>
      <c r="C48" s="135">
        <v>2693</v>
      </c>
      <c r="D48" s="166">
        <v>5970</v>
      </c>
      <c r="E48" s="135" t="s">
        <v>72</v>
      </c>
      <c r="F48" s="135" t="s">
        <v>1231</v>
      </c>
      <c r="G48" s="137" t="s">
        <v>552</v>
      </c>
      <c r="H48" s="136" t="s">
        <v>1231</v>
      </c>
    </row>
    <row r="49" spans="1:8" x14ac:dyDescent="0.25">
      <c r="A49" s="134" t="s">
        <v>1151</v>
      </c>
      <c r="B49" s="135" t="s">
        <v>1152</v>
      </c>
      <c r="C49" s="135">
        <v>3733</v>
      </c>
      <c r="D49" s="166">
        <v>4482</v>
      </c>
      <c r="E49" s="135" t="s">
        <v>75</v>
      </c>
      <c r="F49" s="135" t="s">
        <v>485</v>
      </c>
      <c r="G49" s="137" t="s">
        <v>1153</v>
      </c>
      <c r="H49" s="136" t="s">
        <v>485</v>
      </c>
    </row>
    <row r="50" spans="1:8" x14ac:dyDescent="0.25">
      <c r="A50" s="134" t="s">
        <v>1299</v>
      </c>
      <c r="B50" s="135" t="s">
        <v>197</v>
      </c>
      <c r="C50" s="135">
        <v>2405</v>
      </c>
      <c r="D50" s="166"/>
      <c r="E50" s="135" t="s">
        <v>73</v>
      </c>
      <c r="F50" s="135" t="s">
        <v>484</v>
      </c>
      <c r="G50" s="137" t="s">
        <v>1300</v>
      </c>
      <c r="H50" s="136" t="s">
        <v>484</v>
      </c>
    </row>
    <row r="51" spans="1:8" x14ac:dyDescent="0.25">
      <c r="A51" s="134" t="s">
        <v>359</v>
      </c>
      <c r="B51" s="135" t="s">
        <v>355</v>
      </c>
      <c r="C51" s="135">
        <v>1438</v>
      </c>
      <c r="D51" s="166">
        <v>4168</v>
      </c>
      <c r="E51" s="135" t="s">
        <v>72</v>
      </c>
      <c r="F51" s="135" t="s">
        <v>484</v>
      </c>
      <c r="G51" s="137" t="s">
        <v>553</v>
      </c>
      <c r="H51" s="136" t="s">
        <v>484</v>
      </c>
    </row>
    <row r="52" spans="1:8" x14ac:dyDescent="0.25">
      <c r="A52" s="134" t="s">
        <v>360</v>
      </c>
      <c r="B52" s="135" t="s">
        <v>356</v>
      </c>
      <c r="C52" s="135">
        <v>2015</v>
      </c>
      <c r="D52" s="166">
        <v>4170</v>
      </c>
      <c r="E52" s="135" t="s">
        <v>72</v>
      </c>
      <c r="F52" s="135" t="s">
        <v>484</v>
      </c>
      <c r="G52" s="137" t="s">
        <v>554</v>
      </c>
      <c r="H52" s="136" t="s">
        <v>484</v>
      </c>
    </row>
    <row r="53" spans="1:8" x14ac:dyDescent="0.25">
      <c r="A53" s="134" t="s">
        <v>1090</v>
      </c>
      <c r="B53" s="135" t="s">
        <v>1412</v>
      </c>
      <c r="C53" s="135">
        <v>3261</v>
      </c>
      <c r="D53" s="166">
        <v>4400</v>
      </c>
      <c r="E53" s="135" t="s">
        <v>75</v>
      </c>
      <c r="F53" s="135" t="s">
        <v>848</v>
      </c>
      <c r="G53" s="137" t="s">
        <v>1413</v>
      </c>
      <c r="H53" s="136" t="s">
        <v>848</v>
      </c>
    </row>
    <row r="54" spans="1:8" x14ac:dyDescent="0.25">
      <c r="A54" s="134" t="s">
        <v>812</v>
      </c>
      <c r="B54" s="135" t="s">
        <v>62</v>
      </c>
      <c r="C54" s="135">
        <v>1963</v>
      </c>
      <c r="D54" s="166">
        <v>4626</v>
      </c>
      <c r="E54" s="135" t="s">
        <v>503</v>
      </c>
      <c r="F54" s="135" t="s">
        <v>973</v>
      </c>
      <c r="G54" s="137" t="s">
        <v>975</v>
      </c>
      <c r="H54" s="136" t="s">
        <v>973</v>
      </c>
    </row>
    <row r="55" spans="1:8" x14ac:dyDescent="0.25">
      <c r="A55" s="134" t="s">
        <v>265</v>
      </c>
      <c r="B55" s="135" t="s">
        <v>198</v>
      </c>
      <c r="C55" s="135">
        <v>2243</v>
      </c>
      <c r="D55" s="166">
        <v>3872</v>
      </c>
      <c r="E55" s="135" t="s">
        <v>64</v>
      </c>
      <c r="F55" s="135" t="s">
        <v>484</v>
      </c>
      <c r="G55" s="137" t="s">
        <v>555</v>
      </c>
      <c r="H55" s="136" t="s">
        <v>484</v>
      </c>
    </row>
    <row r="56" spans="1:8" x14ac:dyDescent="0.25">
      <c r="A56" s="134" t="s">
        <v>265</v>
      </c>
      <c r="B56" s="135" t="s">
        <v>489</v>
      </c>
      <c r="C56" s="135">
        <v>3442</v>
      </c>
      <c r="D56" s="166">
        <v>4058</v>
      </c>
      <c r="E56" s="135" t="s">
        <v>68</v>
      </c>
      <c r="F56" s="135" t="s">
        <v>484</v>
      </c>
      <c r="G56" s="137" t="s">
        <v>833</v>
      </c>
      <c r="H56" s="136" t="s">
        <v>484</v>
      </c>
    </row>
    <row r="57" spans="1:8" x14ac:dyDescent="0.25">
      <c r="A57" s="134" t="s">
        <v>265</v>
      </c>
      <c r="B57" s="135" t="s">
        <v>146</v>
      </c>
      <c r="C57" s="135">
        <v>1936</v>
      </c>
      <c r="D57" s="166">
        <v>4478</v>
      </c>
      <c r="E57" s="135" t="s">
        <v>70</v>
      </c>
      <c r="F57" s="135" t="s">
        <v>484</v>
      </c>
      <c r="G57" s="137" t="s">
        <v>556</v>
      </c>
      <c r="H57" s="136" t="s">
        <v>484</v>
      </c>
    </row>
    <row r="58" spans="1:8" x14ac:dyDescent="0.25">
      <c r="A58" s="175" t="s">
        <v>861</v>
      </c>
      <c r="B58" s="135" t="s">
        <v>148</v>
      </c>
      <c r="C58" s="135">
        <v>3452</v>
      </c>
      <c r="D58" s="166">
        <v>3974</v>
      </c>
      <c r="E58" s="135" t="s">
        <v>503</v>
      </c>
      <c r="F58" s="135" t="s">
        <v>831</v>
      </c>
      <c r="G58" s="137" t="s">
        <v>862</v>
      </c>
      <c r="H58" s="136" t="s">
        <v>831</v>
      </c>
    </row>
    <row r="59" spans="1:8" x14ac:dyDescent="0.25">
      <c r="A59" s="175" t="s">
        <v>122</v>
      </c>
      <c r="B59" s="135" t="s">
        <v>135</v>
      </c>
      <c r="C59" s="135">
        <v>1362</v>
      </c>
      <c r="D59" s="166">
        <v>1280</v>
      </c>
      <c r="E59" s="135" t="s">
        <v>65</v>
      </c>
      <c r="F59" s="135" t="s">
        <v>484</v>
      </c>
      <c r="G59" s="137" t="s">
        <v>557</v>
      </c>
      <c r="H59" s="136" t="s">
        <v>484</v>
      </c>
    </row>
    <row r="60" spans="1:8" x14ac:dyDescent="0.25">
      <c r="A60" s="175" t="s">
        <v>407</v>
      </c>
      <c r="B60" s="135" t="s">
        <v>417</v>
      </c>
      <c r="C60" s="135">
        <v>1687</v>
      </c>
      <c r="D60" s="166">
        <v>3564</v>
      </c>
      <c r="E60" s="135" t="s">
        <v>73</v>
      </c>
      <c r="F60" s="135" t="s">
        <v>484</v>
      </c>
      <c r="G60" s="137" t="s">
        <v>558</v>
      </c>
      <c r="H60" s="136" t="s">
        <v>484</v>
      </c>
    </row>
    <row r="61" spans="1:8" x14ac:dyDescent="0.25">
      <c r="A61" s="175" t="s">
        <v>407</v>
      </c>
      <c r="B61" s="135" t="s">
        <v>441</v>
      </c>
      <c r="C61" s="135">
        <v>1901</v>
      </c>
      <c r="D61" s="166">
        <v>3566</v>
      </c>
      <c r="E61" s="135" t="s">
        <v>73</v>
      </c>
      <c r="F61" s="135" t="s">
        <v>485</v>
      </c>
      <c r="G61" s="137" t="s">
        <v>559</v>
      </c>
      <c r="H61" s="136" t="s">
        <v>485</v>
      </c>
    </row>
    <row r="62" spans="1:8" x14ac:dyDescent="0.25">
      <c r="A62" s="176" t="s">
        <v>123</v>
      </c>
      <c r="B62" s="146" t="s">
        <v>99</v>
      </c>
      <c r="C62" s="21">
        <v>1777</v>
      </c>
      <c r="D62" s="167">
        <v>3976</v>
      </c>
      <c r="E62" s="135" t="s">
        <v>503</v>
      </c>
      <c r="F62" s="135" t="s">
        <v>841</v>
      </c>
      <c r="G62" s="137" t="s">
        <v>1186</v>
      </c>
      <c r="H62" s="136" t="s">
        <v>841</v>
      </c>
    </row>
    <row r="63" spans="1:8" x14ac:dyDescent="0.25">
      <c r="A63" s="175" t="s">
        <v>123</v>
      </c>
      <c r="B63" s="135" t="s">
        <v>136</v>
      </c>
      <c r="C63" s="135">
        <v>1830</v>
      </c>
      <c r="D63" s="166">
        <v>1282</v>
      </c>
      <c r="E63" s="135" t="s">
        <v>65</v>
      </c>
      <c r="F63" s="135" t="s">
        <v>484</v>
      </c>
      <c r="G63" s="137" t="s">
        <v>560</v>
      </c>
      <c r="H63" s="136" t="s">
        <v>484</v>
      </c>
    </row>
    <row r="64" spans="1:8" x14ac:dyDescent="0.25">
      <c r="A64" s="175" t="s">
        <v>1362</v>
      </c>
      <c r="B64" s="135" t="s">
        <v>152</v>
      </c>
      <c r="C64" s="135">
        <v>2841</v>
      </c>
      <c r="D64" s="166"/>
      <c r="E64" s="135" t="s">
        <v>65</v>
      </c>
      <c r="F64" s="135" t="s">
        <v>485</v>
      </c>
      <c r="G64" s="137" t="s">
        <v>1363</v>
      </c>
      <c r="H64" s="136" t="s">
        <v>485</v>
      </c>
    </row>
    <row r="65" spans="1:8" x14ac:dyDescent="0.25">
      <c r="A65" s="175" t="s">
        <v>312</v>
      </c>
      <c r="B65" s="135" t="s">
        <v>284</v>
      </c>
      <c r="C65" s="135">
        <v>2244</v>
      </c>
      <c r="D65" s="166">
        <v>4484</v>
      </c>
      <c r="E65" s="135" t="s">
        <v>70</v>
      </c>
      <c r="F65" s="135" t="s">
        <v>484</v>
      </c>
      <c r="G65" s="137" t="s">
        <v>561</v>
      </c>
      <c r="H65" s="136" t="s">
        <v>484</v>
      </c>
    </row>
    <row r="66" spans="1:8" x14ac:dyDescent="0.25">
      <c r="A66" s="175" t="s">
        <v>312</v>
      </c>
      <c r="B66" s="135" t="s">
        <v>321</v>
      </c>
      <c r="C66" s="135">
        <v>1374</v>
      </c>
      <c r="D66" s="166">
        <v>4510</v>
      </c>
      <c r="E66" s="135" t="s">
        <v>70</v>
      </c>
      <c r="F66" s="135" t="s">
        <v>484</v>
      </c>
      <c r="G66" s="137" t="s">
        <v>562</v>
      </c>
      <c r="H66" s="136" t="s">
        <v>484</v>
      </c>
    </row>
    <row r="67" spans="1:8" x14ac:dyDescent="0.25">
      <c r="A67" s="134" t="s">
        <v>863</v>
      </c>
      <c r="B67" s="135" t="s">
        <v>148</v>
      </c>
      <c r="C67" s="135">
        <v>2632</v>
      </c>
      <c r="D67" s="166">
        <v>4172</v>
      </c>
      <c r="E67" s="135" t="s">
        <v>503</v>
      </c>
      <c r="F67" s="135" t="s">
        <v>848</v>
      </c>
      <c r="G67" s="137" t="s">
        <v>864</v>
      </c>
      <c r="H67" s="136" t="s">
        <v>848</v>
      </c>
    </row>
    <row r="68" spans="1:8" x14ac:dyDescent="0.25">
      <c r="A68" s="134" t="s">
        <v>863</v>
      </c>
      <c r="B68" s="135" t="s">
        <v>865</v>
      </c>
      <c r="C68" s="135">
        <v>1447</v>
      </c>
      <c r="D68" s="166">
        <v>3938</v>
      </c>
      <c r="E68" s="135" t="s">
        <v>66</v>
      </c>
      <c r="F68" s="135" t="s">
        <v>848</v>
      </c>
      <c r="G68" s="137" t="s">
        <v>866</v>
      </c>
      <c r="H68" s="136" t="s">
        <v>848</v>
      </c>
    </row>
    <row r="69" spans="1:8" x14ac:dyDescent="0.25">
      <c r="A69" s="134" t="s">
        <v>1477</v>
      </c>
      <c r="B69" s="135" t="s">
        <v>150</v>
      </c>
      <c r="C69" s="135">
        <v>4288</v>
      </c>
      <c r="D69" s="166"/>
      <c r="E69" s="135" t="s">
        <v>72</v>
      </c>
      <c r="F69" s="135" t="s">
        <v>848</v>
      </c>
      <c r="G69" s="137" t="s">
        <v>1478</v>
      </c>
      <c r="H69" s="136" t="s">
        <v>848</v>
      </c>
    </row>
    <row r="70" spans="1:8" x14ac:dyDescent="0.25">
      <c r="A70" s="134" t="s">
        <v>92</v>
      </c>
      <c r="B70" s="137" t="s">
        <v>104</v>
      </c>
      <c r="C70" s="135">
        <v>3027</v>
      </c>
      <c r="D70" s="166">
        <v>1176</v>
      </c>
      <c r="E70" s="135" t="s">
        <v>64</v>
      </c>
      <c r="F70" s="135" t="s">
        <v>484</v>
      </c>
      <c r="G70" s="137" t="s">
        <v>563</v>
      </c>
      <c r="H70" s="136" t="s">
        <v>484</v>
      </c>
    </row>
    <row r="71" spans="1:8" x14ac:dyDescent="0.25">
      <c r="A71" s="134" t="s">
        <v>1432</v>
      </c>
      <c r="B71" s="137" t="s">
        <v>1433</v>
      </c>
      <c r="C71" s="135">
        <v>4178</v>
      </c>
      <c r="D71" s="166"/>
      <c r="E71" s="135" t="s">
        <v>69</v>
      </c>
      <c r="F71" s="135" t="s">
        <v>484</v>
      </c>
      <c r="G71" s="137" t="s">
        <v>1434</v>
      </c>
      <c r="H71" s="136" t="s">
        <v>484</v>
      </c>
    </row>
    <row r="72" spans="1:8" x14ac:dyDescent="0.25">
      <c r="A72" s="134" t="s">
        <v>867</v>
      </c>
      <c r="B72" s="137" t="s">
        <v>288</v>
      </c>
      <c r="C72" s="135">
        <v>3012</v>
      </c>
      <c r="D72" s="166">
        <v>4174</v>
      </c>
      <c r="E72" s="135" t="s">
        <v>72</v>
      </c>
      <c r="F72" s="135" t="s">
        <v>1232</v>
      </c>
      <c r="G72" s="137" t="s">
        <v>868</v>
      </c>
      <c r="H72" s="136" t="s">
        <v>1232</v>
      </c>
    </row>
    <row r="73" spans="1:8" x14ac:dyDescent="0.25">
      <c r="A73" s="134" t="s">
        <v>1364</v>
      </c>
      <c r="B73" s="137" t="s">
        <v>449</v>
      </c>
      <c r="C73" s="135">
        <v>4338</v>
      </c>
      <c r="D73" s="166"/>
      <c r="E73" s="135" t="s">
        <v>65</v>
      </c>
      <c r="F73" s="135" t="s">
        <v>837</v>
      </c>
      <c r="G73" s="137" t="s">
        <v>1365</v>
      </c>
      <c r="H73" s="136" t="s">
        <v>837</v>
      </c>
    </row>
    <row r="74" spans="1:8" x14ac:dyDescent="0.25">
      <c r="A74" s="134" t="s">
        <v>184</v>
      </c>
      <c r="B74" s="137" t="s">
        <v>1415</v>
      </c>
      <c r="C74" s="135">
        <v>3643</v>
      </c>
      <c r="D74" s="166"/>
      <c r="E74" s="135" t="s">
        <v>75</v>
      </c>
      <c r="F74" s="135" t="s">
        <v>484</v>
      </c>
      <c r="G74" s="137" t="s">
        <v>1416</v>
      </c>
      <c r="H74" s="136" t="s">
        <v>484</v>
      </c>
    </row>
    <row r="75" spans="1:8" x14ac:dyDescent="0.25">
      <c r="A75" s="134" t="s">
        <v>184</v>
      </c>
      <c r="B75" s="137" t="s">
        <v>112</v>
      </c>
      <c r="C75" s="135">
        <v>1440</v>
      </c>
      <c r="D75" s="166">
        <v>1290</v>
      </c>
      <c r="E75" s="135" t="s">
        <v>65</v>
      </c>
      <c r="F75" s="135" t="s">
        <v>485</v>
      </c>
      <c r="G75" s="137" t="s">
        <v>564</v>
      </c>
      <c r="H75" s="136" t="s">
        <v>485</v>
      </c>
    </row>
    <row r="76" spans="1:8" x14ac:dyDescent="0.25">
      <c r="A76" s="134" t="s">
        <v>184</v>
      </c>
      <c r="B76" s="137" t="s">
        <v>257</v>
      </c>
      <c r="C76" s="135">
        <v>2113</v>
      </c>
      <c r="D76" s="166">
        <v>4512</v>
      </c>
      <c r="E76" s="135" t="s">
        <v>70</v>
      </c>
      <c r="F76" s="135" t="s">
        <v>841</v>
      </c>
      <c r="G76" s="137" t="s">
        <v>870</v>
      </c>
      <c r="H76" s="136" t="s">
        <v>841</v>
      </c>
    </row>
    <row r="77" spans="1:8" x14ac:dyDescent="0.25">
      <c r="A77" s="134" t="s">
        <v>184</v>
      </c>
      <c r="B77" s="137" t="s">
        <v>814</v>
      </c>
      <c r="C77" s="135">
        <v>2821</v>
      </c>
      <c r="D77" s="166">
        <v>3488</v>
      </c>
      <c r="E77" s="135" t="s">
        <v>67</v>
      </c>
      <c r="F77" s="135" t="s">
        <v>841</v>
      </c>
      <c r="G77" s="137" t="s">
        <v>871</v>
      </c>
      <c r="H77" s="136" t="s">
        <v>841</v>
      </c>
    </row>
    <row r="78" spans="1:8" x14ac:dyDescent="0.25">
      <c r="A78" s="134" t="s">
        <v>184</v>
      </c>
      <c r="B78" s="135" t="s">
        <v>152</v>
      </c>
      <c r="C78" s="135">
        <v>2454</v>
      </c>
      <c r="D78" s="166">
        <v>4514</v>
      </c>
      <c r="E78" s="135" t="s">
        <v>70</v>
      </c>
      <c r="F78" s="135" t="s">
        <v>484</v>
      </c>
      <c r="G78" s="137" t="s">
        <v>565</v>
      </c>
      <c r="H78" s="136" t="s">
        <v>484</v>
      </c>
    </row>
    <row r="79" spans="1:8" x14ac:dyDescent="0.25">
      <c r="A79" s="134" t="s">
        <v>184</v>
      </c>
      <c r="B79" s="135" t="s">
        <v>258</v>
      </c>
      <c r="C79" s="135">
        <v>1456</v>
      </c>
      <c r="D79" s="166">
        <v>4060</v>
      </c>
      <c r="E79" s="135" t="s">
        <v>69</v>
      </c>
      <c r="F79" s="135" t="s">
        <v>484</v>
      </c>
      <c r="G79" s="137" t="s">
        <v>566</v>
      </c>
      <c r="H79" s="136" t="s">
        <v>484</v>
      </c>
    </row>
    <row r="80" spans="1:8" x14ac:dyDescent="0.25">
      <c r="A80" s="134" t="s">
        <v>872</v>
      </c>
      <c r="B80" s="135" t="s">
        <v>873</v>
      </c>
      <c r="C80" s="135">
        <v>2215</v>
      </c>
      <c r="D80" s="166">
        <v>4360</v>
      </c>
      <c r="E80" s="135" t="s">
        <v>72</v>
      </c>
      <c r="F80" s="135" t="s">
        <v>831</v>
      </c>
      <c r="G80" s="137" t="s">
        <v>874</v>
      </c>
      <c r="H80" s="136" t="s">
        <v>831</v>
      </c>
    </row>
    <row r="81" spans="1:8" x14ac:dyDescent="0.25">
      <c r="A81" s="134" t="s">
        <v>124</v>
      </c>
      <c r="B81" s="135" t="s">
        <v>137</v>
      </c>
      <c r="C81" s="135">
        <v>2725</v>
      </c>
      <c r="D81" s="166">
        <v>1292</v>
      </c>
      <c r="E81" s="135" t="s">
        <v>73</v>
      </c>
      <c r="F81" s="135" t="s">
        <v>484</v>
      </c>
      <c r="G81" s="137" t="s">
        <v>567</v>
      </c>
      <c r="H81" s="136" t="s">
        <v>484</v>
      </c>
    </row>
    <row r="82" spans="1:8" x14ac:dyDescent="0.25">
      <c r="A82" s="134" t="s">
        <v>1091</v>
      </c>
      <c r="B82" s="135" t="s">
        <v>1092</v>
      </c>
      <c r="C82" s="135">
        <v>2982</v>
      </c>
      <c r="D82" s="166">
        <v>62</v>
      </c>
      <c r="E82" s="135" t="s">
        <v>64</v>
      </c>
      <c r="F82" s="135" t="s">
        <v>484</v>
      </c>
      <c r="G82" s="137" t="s">
        <v>1093</v>
      </c>
      <c r="H82" s="136" t="s">
        <v>484</v>
      </c>
    </row>
    <row r="83" spans="1:8" x14ac:dyDescent="0.25">
      <c r="A83" s="134" t="s">
        <v>875</v>
      </c>
      <c r="B83" s="135" t="s">
        <v>177</v>
      </c>
      <c r="C83" s="135">
        <v>2629</v>
      </c>
      <c r="D83" s="166">
        <v>4176</v>
      </c>
      <c r="E83" s="135" t="s">
        <v>72</v>
      </c>
      <c r="F83" s="135" t="s">
        <v>848</v>
      </c>
      <c r="G83" s="137" t="s">
        <v>876</v>
      </c>
      <c r="H83" s="136" t="s">
        <v>848</v>
      </c>
    </row>
    <row r="84" spans="1:8" x14ac:dyDescent="0.25">
      <c r="A84" s="134" t="s">
        <v>1330</v>
      </c>
      <c r="B84" s="135" t="s">
        <v>109</v>
      </c>
      <c r="C84" s="135">
        <v>4179</v>
      </c>
      <c r="D84" s="166"/>
      <c r="E84" s="135" t="s">
        <v>65</v>
      </c>
      <c r="F84" s="135" t="s">
        <v>848</v>
      </c>
      <c r="G84" s="137" t="s">
        <v>1331</v>
      </c>
      <c r="H84" s="136" t="s">
        <v>848</v>
      </c>
    </row>
    <row r="85" spans="1:8" x14ac:dyDescent="0.25">
      <c r="A85" s="134" t="s">
        <v>93</v>
      </c>
      <c r="B85" s="137" t="s">
        <v>105</v>
      </c>
      <c r="C85" s="135">
        <v>3115</v>
      </c>
      <c r="D85" s="166">
        <v>1180</v>
      </c>
      <c r="E85" s="135" t="s">
        <v>65</v>
      </c>
      <c r="F85" s="135" t="s">
        <v>484</v>
      </c>
      <c r="G85" s="137" t="s">
        <v>568</v>
      </c>
      <c r="H85" s="136" t="s">
        <v>484</v>
      </c>
    </row>
    <row r="86" spans="1:8" x14ac:dyDescent="0.25">
      <c r="A86" s="134" t="s">
        <v>1392</v>
      </c>
      <c r="B86" s="137" t="s">
        <v>1393</v>
      </c>
      <c r="C86" s="135">
        <v>3645</v>
      </c>
      <c r="D86" s="166"/>
      <c r="E86" s="135" t="s">
        <v>67</v>
      </c>
      <c r="F86" s="135" t="s">
        <v>484</v>
      </c>
      <c r="G86" s="137" t="s">
        <v>1394</v>
      </c>
      <c r="H86" s="136" t="s">
        <v>484</v>
      </c>
    </row>
    <row r="87" spans="1:8" x14ac:dyDescent="0.25">
      <c r="A87" s="134" t="s">
        <v>221</v>
      </c>
      <c r="B87" s="137" t="s">
        <v>148</v>
      </c>
      <c r="C87" s="135">
        <v>1985</v>
      </c>
      <c r="D87" s="166">
        <v>4768</v>
      </c>
      <c r="E87" s="135" t="s">
        <v>68</v>
      </c>
      <c r="F87" s="135" t="s">
        <v>848</v>
      </c>
      <c r="G87" s="137" t="s">
        <v>877</v>
      </c>
      <c r="H87" s="136" t="s">
        <v>848</v>
      </c>
    </row>
    <row r="88" spans="1:8" x14ac:dyDescent="0.25">
      <c r="A88" s="134" t="s">
        <v>221</v>
      </c>
      <c r="B88" s="135" t="s">
        <v>175</v>
      </c>
      <c r="C88" s="135">
        <v>1370</v>
      </c>
      <c r="D88" s="166">
        <v>2700</v>
      </c>
      <c r="E88" s="135" t="s">
        <v>67</v>
      </c>
      <c r="F88" s="135" t="s">
        <v>484</v>
      </c>
      <c r="G88" s="137" t="s">
        <v>569</v>
      </c>
      <c r="H88" s="136" t="s">
        <v>484</v>
      </c>
    </row>
    <row r="89" spans="1:8" x14ac:dyDescent="0.25">
      <c r="A89" s="134" t="s">
        <v>347</v>
      </c>
      <c r="B89" s="135" t="s">
        <v>351</v>
      </c>
      <c r="C89" s="135">
        <v>2902</v>
      </c>
      <c r="D89" s="166">
        <v>4374</v>
      </c>
      <c r="E89" s="135" t="s">
        <v>71</v>
      </c>
      <c r="F89" s="135" t="s">
        <v>484</v>
      </c>
      <c r="G89" s="137" t="s">
        <v>570</v>
      </c>
      <c r="H89" s="136" t="s">
        <v>484</v>
      </c>
    </row>
    <row r="90" spans="1:8" x14ac:dyDescent="0.25">
      <c r="A90" s="134" t="s">
        <v>806</v>
      </c>
      <c r="B90" s="135" t="s">
        <v>807</v>
      </c>
      <c r="C90" s="135">
        <v>3732</v>
      </c>
      <c r="D90" s="166"/>
      <c r="E90" s="135" t="s">
        <v>503</v>
      </c>
      <c r="F90" s="135" t="s">
        <v>878</v>
      </c>
      <c r="G90" s="137" t="s">
        <v>808</v>
      </c>
      <c r="H90" s="136" t="s">
        <v>878</v>
      </c>
    </row>
    <row r="91" spans="1:8" x14ac:dyDescent="0.25">
      <c r="A91" s="134" t="s">
        <v>361</v>
      </c>
      <c r="B91" s="135" t="s">
        <v>241</v>
      </c>
      <c r="C91" s="135">
        <v>2911</v>
      </c>
      <c r="D91" s="166">
        <v>4178</v>
      </c>
      <c r="E91" s="135" t="s">
        <v>72</v>
      </c>
      <c r="F91" s="135" t="s">
        <v>484</v>
      </c>
      <c r="G91" s="137" t="s">
        <v>571</v>
      </c>
      <c r="H91" s="136" t="s">
        <v>484</v>
      </c>
    </row>
    <row r="92" spans="1:8" x14ac:dyDescent="0.25">
      <c r="A92" s="134" t="s">
        <v>361</v>
      </c>
      <c r="B92" s="135" t="s">
        <v>284</v>
      </c>
      <c r="C92" s="135">
        <v>2615</v>
      </c>
      <c r="D92" s="166">
        <v>4180</v>
      </c>
      <c r="E92" s="135" t="s">
        <v>72</v>
      </c>
      <c r="F92" s="135" t="s">
        <v>484</v>
      </c>
      <c r="G92" s="137" t="s">
        <v>572</v>
      </c>
      <c r="H92" s="136" t="s">
        <v>484</v>
      </c>
    </row>
    <row r="93" spans="1:8" x14ac:dyDescent="0.25">
      <c r="A93" s="134" t="s">
        <v>232</v>
      </c>
      <c r="B93" s="135" t="s">
        <v>181</v>
      </c>
      <c r="C93" s="135">
        <v>1463</v>
      </c>
      <c r="D93" s="166">
        <v>3922</v>
      </c>
      <c r="E93" s="135" t="s">
        <v>68</v>
      </c>
      <c r="F93" s="135" t="s">
        <v>484</v>
      </c>
      <c r="G93" s="137" t="s">
        <v>573</v>
      </c>
      <c r="H93" s="136" t="s">
        <v>484</v>
      </c>
    </row>
    <row r="94" spans="1:8" x14ac:dyDescent="0.25">
      <c r="A94" s="134" t="s">
        <v>232</v>
      </c>
      <c r="B94" s="135" t="s">
        <v>418</v>
      </c>
      <c r="C94" s="135">
        <v>3060</v>
      </c>
      <c r="D94" s="166">
        <v>3572</v>
      </c>
      <c r="E94" s="135" t="s">
        <v>73</v>
      </c>
      <c r="F94" s="135" t="s">
        <v>484</v>
      </c>
      <c r="G94" s="137" t="s">
        <v>574</v>
      </c>
      <c r="H94" s="136" t="s">
        <v>484</v>
      </c>
    </row>
    <row r="95" spans="1:8" x14ac:dyDescent="0.25">
      <c r="A95" s="134" t="s">
        <v>1327</v>
      </c>
      <c r="B95" s="135" t="s">
        <v>141</v>
      </c>
      <c r="C95" s="135">
        <v>3107</v>
      </c>
      <c r="D95" s="166"/>
      <c r="E95" s="135" t="s">
        <v>68</v>
      </c>
      <c r="F95" s="135" t="s">
        <v>484</v>
      </c>
      <c r="G95" s="137" t="s">
        <v>1328</v>
      </c>
      <c r="H95" s="136" t="s">
        <v>484</v>
      </c>
    </row>
    <row r="96" spans="1:8" x14ac:dyDescent="0.25">
      <c r="A96" s="134" t="s">
        <v>455</v>
      </c>
      <c r="B96" s="135" t="s">
        <v>460</v>
      </c>
      <c r="C96" s="135">
        <v>1761</v>
      </c>
      <c r="D96" s="166">
        <v>4404</v>
      </c>
      <c r="E96" s="135" t="s">
        <v>75</v>
      </c>
      <c r="F96" s="135" t="s">
        <v>484</v>
      </c>
      <c r="G96" s="137" t="s">
        <v>575</v>
      </c>
      <c r="H96" s="136" t="s">
        <v>484</v>
      </c>
    </row>
    <row r="97" spans="1:8" x14ac:dyDescent="0.25">
      <c r="A97" s="134" t="s">
        <v>1255</v>
      </c>
      <c r="B97" s="135" t="s">
        <v>150</v>
      </c>
      <c r="C97" s="135">
        <v>3816</v>
      </c>
      <c r="D97" s="166">
        <v>3940</v>
      </c>
      <c r="E97" s="135" t="s">
        <v>66</v>
      </c>
      <c r="F97" s="135" t="s">
        <v>837</v>
      </c>
      <c r="G97" s="137" t="s">
        <v>1256</v>
      </c>
      <c r="H97" s="136" t="s">
        <v>837</v>
      </c>
    </row>
    <row r="98" spans="1:8" x14ac:dyDescent="0.25">
      <c r="A98" s="134" t="s">
        <v>367</v>
      </c>
      <c r="B98" s="135" t="s">
        <v>291</v>
      </c>
      <c r="C98" s="135">
        <v>3530</v>
      </c>
      <c r="D98" s="166">
        <v>3978</v>
      </c>
      <c r="E98" s="135" t="s">
        <v>503</v>
      </c>
      <c r="F98" s="135" t="s">
        <v>878</v>
      </c>
      <c r="G98" s="137" t="s">
        <v>805</v>
      </c>
      <c r="H98" s="136" t="s">
        <v>878</v>
      </c>
    </row>
    <row r="99" spans="1:8" x14ac:dyDescent="0.25">
      <c r="A99" s="134" t="s">
        <v>367</v>
      </c>
      <c r="B99" s="135" t="s">
        <v>195</v>
      </c>
      <c r="C99" s="135">
        <v>1713</v>
      </c>
      <c r="D99" s="166">
        <v>4182</v>
      </c>
      <c r="E99" s="135" t="s">
        <v>72</v>
      </c>
      <c r="F99" s="135" t="s">
        <v>831</v>
      </c>
      <c r="G99" s="137" t="s">
        <v>879</v>
      </c>
      <c r="H99" s="136" t="s">
        <v>831</v>
      </c>
    </row>
    <row r="100" spans="1:8" x14ac:dyDescent="0.25">
      <c r="A100" s="134" t="s">
        <v>1208</v>
      </c>
      <c r="B100" s="135" t="s">
        <v>1209</v>
      </c>
      <c r="C100" s="135">
        <v>3919</v>
      </c>
      <c r="D100" s="166">
        <v>9236</v>
      </c>
      <c r="E100" s="135" t="s">
        <v>72</v>
      </c>
      <c r="F100" s="135" t="s">
        <v>484</v>
      </c>
      <c r="G100" s="137" t="s">
        <v>1210</v>
      </c>
      <c r="H100" s="136" t="s">
        <v>484</v>
      </c>
    </row>
    <row r="101" spans="1:8" x14ac:dyDescent="0.25">
      <c r="A101" s="134" t="s">
        <v>125</v>
      </c>
      <c r="B101" s="135" t="s">
        <v>138</v>
      </c>
      <c r="C101" s="135">
        <v>1560</v>
      </c>
      <c r="D101" s="166">
        <v>1294</v>
      </c>
      <c r="E101" s="135" t="s">
        <v>65</v>
      </c>
      <c r="F101" s="135" t="s">
        <v>484</v>
      </c>
      <c r="G101" s="137" t="s">
        <v>576</v>
      </c>
      <c r="H101" s="136" t="s">
        <v>484</v>
      </c>
    </row>
    <row r="102" spans="1:8" x14ac:dyDescent="0.25">
      <c r="A102" s="134" t="s">
        <v>126</v>
      </c>
      <c r="B102" s="135" t="s">
        <v>139</v>
      </c>
      <c r="C102" s="135">
        <v>2259</v>
      </c>
      <c r="D102" s="166">
        <v>1296</v>
      </c>
      <c r="E102" s="135" t="s">
        <v>65</v>
      </c>
      <c r="F102" s="135" t="s">
        <v>484</v>
      </c>
      <c r="G102" s="137" t="s">
        <v>577</v>
      </c>
      <c r="H102" s="136" t="s">
        <v>484</v>
      </c>
    </row>
    <row r="103" spans="1:8" x14ac:dyDescent="0.25">
      <c r="A103" s="134" t="s">
        <v>804</v>
      </c>
      <c r="B103" s="135" t="s">
        <v>494</v>
      </c>
      <c r="C103" s="135">
        <v>2903</v>
      </c>
      <c r="D103" s="166">
        <v>3980</v>
      </c>
      <c r="E103" s="135" t="s">
        <v>503</v>
      </c>
      <c r="F103" s="135" t="s">
        <v>1203</v>
      </c>
      <c r="G103" s="137" t="s">
        <v>882</v>
      </c>
      <c r="H103" s="136" t="s">
        <v>1203</v>
      </c>
    </row>
    <row r="104" spans="1:8" x14ac:dyDescent="0.25">
      <c r="A104" s="134" t="s">
        <v>1323</v>
      </c>
      <c r="B104" s="135" t="s">
        <v>1207</v>
      </c>
      <c r="C104" s="135">
        <v>3844</v>
      </c>
      <c r="D104" s="166">
        <v>9234</v>
      </c>
      <c r="E104" s="135" t="s">
        <v>72</v>
      </c>
      <c r="F104" s="135" t="s">
        <v>484</v>
      </c>
      <c r="G104" s="137" t="s">
        <v>1324</v>
      </c>
      <c r="H104" s="136" t="s">
        <v>484</v>
      </c>
    </row>
    <row r="105" spans="1:8" x14ac:dyDescent="0.25">
      <c r="A105" s="134" t="s">
        <v>1323</v>
      </c>
      <c r="B105" s="135" t="s">
        <v>1337</v>
      </c>
      <c r="C105" s="135">
        <v>3057</v>
      </c>
      <c r="D105" s="166"/>
      <c r="E105" s="135" t="s">
        <v>75</v>
      </c>
      <c r="F105" s="135" t="s">
        <v>484</v>
      </c>
      <c r="G105" s="137" t="s">
        <v>1338</v>
      </c>
      <c r="H105" s="136" t="s">
        <v>484</v>
      </c>
    </row>
    <row r="106" spans="1:8" x14ac:dyDescent="0.25">
      <c r="A106" s="134" t="s">
        <v>1447</v>
      </c>
      <c r="B106" s="135" t="s">
        <v>1389</v>
      </c>
      <c r="C106" s="135">
        <v>4353</v>
      </c>
      <c r="D106" s="166"/>
      <c r="E106" s="135" t="s">
        <v>72</v>
      </c>
      <c r="F106" s="135" t="s">
        <v>484</v>
      </c>
      <c r="G106" s="137" t="s">
        <v>1448</v>
      </c>
      <c r="H106" s="136" t="s">
        <v>484</v>
      </c>
    </row>
    <row r="107" spans="1:8" x14ac:dyDescent="0.25">
      <c r="A107" s="134" t="s">
        <v>127</v>
      </c>
      <c r="B107" s="135" t="s">
        <v>140</v>
      </c>
      <c r="C107" s="135">
        <v>2742</v>
      </c>
      <c r="D107" s="166">
        <v>1298</v>
      </c>
      <c r="E107" s="135" t="s">
        <v>65</v>
      </c>
      <c r="F107" s="135" t="s">
        <v>484</v>
      </c>
      <c r="G107" s="137" t="s">
        <v>1104</v>
      </c>
      <c r="H107" s="136" t="s">
        <v>484</v>
      </c>
    </row>
    <row r="108" spans="1:8" x14ac:dyDescent="0.25">
      <c r="A108" s="134" t="s">
        <v>1351</v>
      </c>
      <c r="B108" s="135" t="s">
        <v>1352</v>
      </c>
      <c r="C108" s="135">
        <v>4367</v>
      </c>
      <c r="D108" s="166"/>
      <c r="E108" s="135" t="s">
        <v>64</v>
      </c>
      <c r="F108" s="135" t="s">
        <v>484</v>
      </c>
      <c r="G108" s="137" t="s">
        <v>1353</v>
      </c>
      <c r="H108" s="136" t="s">
        <v>484</v>
      </c>
    </row>
    <row r="109" spans="1:8" x14ac:dyDescent="0.25">
      <c r="A109" s="134" t="s">
        <v>94</v>
      </c>
      <c r="B109" s="137" t="s">
        <v>106</v>
      </c>
      <c r="C109" s="135">
        <v>2108</v>
      </c>
      <c r="D109" s="166">
        <v>1182</v>
      </c>
      <c r="E109" s="135" t="s">
        <v>75</v>
      </c>
      <c r="F109" s="135" t="s">
        <v>484</v>
      </c>
      <c r="G109" s="137" t="s">
        <v>578</v>
      </c>
      <c r="H109" s="136" t="s">
        <v>484</v>
      </c>
    </row>
    <row r="110" spans="1:8" x14ac:dyDescent="0.25">
      <c r="A110" s="134" t="s">
        <v>408</v>
      </c>
      <c r="B110" s="135" t="s">
        <v>302</v>
      </c>
      <c r="C110" s="135">
        <v>2791</v>
      </c>
      <c r="D110" s="166">
        <v>4184</v>
      </c>
      <c r="E110" s="135" t="s">
        <v>503</v>
      </c>
      <c r="F110" s="135" t="s">
        <v>1197</v>
      </c>
      <c r="G110" s="137" t="s">
        <v>579</v>
      </c>
      <c r="H110" s="136" t="s">
        <v>1197</v>
      </c>
    </row>
    <row r="111" spans="1:8" x14ac:dyDescent="0.25">
      <c r="A111" s="134" t="s">
        <v>348</v>
      </c>
      <c r="B111" s="135" t="s">
        <v>108</v>
      </c>
      <c r="C111" s="135">
        <v>1455</v>
      </c>
      <c r="D111" s="166">
        <v>4376</v>
      </c>
      <c r="E111" s="135" t="s">
        <v>71</v>
      </c>
      <c r="F111" s="135" t="s">
        <v>484</v>
      </c>
      <c r="G111" s="137" t="s">
        <v>580</v>
      </c>
      <c r="H111" s="136" t="s">
        <v>484</v>
      </c>
    </row>
    <row r="112" spans="1:8" x14ac:dyDescent="0.25">
      <c r="A112" s="134" t="s">
        <v>266</v>
      </c>
      <c r="B112" s="135" t="s">
        <v>145</v>
      </c>
      <c r="C112" s="135">
        <v>1894</v>
      </c>
      <c r="D112" s="166">
        <v>4066</v>
      </c>
      <c r="E112" s="135" t="s">
        <v>69</v>
      </c>
      <c r="F112" s="135" t="s">
        <v>484</v>
      </c>
      <c r="G112" s="137" t="s">
        <v>581</v>
      </c>
      <c r="H112" s="136" t="s">
        <v>484</v>
      </c>
    </row>
    <row r="113" spans="1:8" x14ac:dyDescent="0.25">
      <c r="A113" s="134" t="s">
        <v>316</v>
      </c>
      <c r="B113" s="135" t="s">
        <v>148</v>
      </c>
      <c r="C113" s="135">
        <v>2880</v>
      </c>
      <c r="D113" s="166">
        <v>4520</v>
      </c>
      <c r="E113" s="135" t="s">
        <v>503</v>
      </c>
      <c r="F113" s="135" t="s">
        <v>1193</v>
      </c>
      <c r="G113" s="137" t="s">
        <v>582</v>
      </c>
      <c r="H113" s="136" t="s">
        <v>1193</v>
      </c>
    </row>
    <row r="114" spans="1:8" x14ac:dyDescent="0.25">
      <c r="A114" s="134" t="s">
        <v>316</v>
      </c>
      <c r="B114" s="135" t="s">
        <v>338</v>
      </c>
      <c r="C114" s="135">
        <v>3853</v>
      </c>
      <c r="D114" s="166">
        <v>4522</v>
      </c>
      <c r="E114" s="135" t="s">
        <v>70</v>
      </c>
      <c r="F114" s="135" t="s">
        <v>484</v>
      </c>
      <c r="G114" s="137" t="s">
        <v>1143</v>
      </c>
      <c r="H114" s="136" t="s">
        <v>484</v>
      </c>
    </row>
    <row r="115" spans="1:8" x14ac:dyDescent="0.25">
      <c r="A115" s="134" t="s">
        <v>128</v>
      </c>
      <c r="B115" s="135" t="s">
        <v>818</v>
      </c>
      <c r="C115" s="135">
        <v>2096</v>
      </c>
      <c r="D115" s="166">
        <v>6002</v>
      </c>
      <c r="E115" s="135" t="s">
        <v>503</v>
      </c>
      <c r="F115" s="135" t="s">
        <v>841</v>
      </c>
      <c r="G115" s="137" t="s">
        <v>819</v>
      </c>
      <c r="H115" s="136" t="s">
        <v>841</v>
      </c>
    </row>
    <row r="116" spans="1:8" x14ac:dyDescent="0.25">
      <c r="A116" s="134" t="s">
        <v>128</v>
      </c>
      <c r="B116" s="135" t="s">
        <v>291</v>
      </c>
      <c r="C116" s="135">
        <v>4295</v>
      </c>
      <c r="D116" s="166"/>
      <c r="E116" s="135" t="s">
        <v>67</v>
      </c>
      <c r="F116" s="135" t="s">
        <v>841</v>
      </c>
      <c r="G116" s="137" t="s">
        <v>1391</v>
      </c>
      <c r="H116" s="136" t="s">
        <v>841</v>
      </c>
    </row>
    <row r="117" spans="1:8" x14ac:dyDescent="0.25">
      <c r="A117" s="134" t="s">
        <v>128</v>
      </c>
      <c r="B117" s="135" t="s">
        <v>307</v>
      </c>
      <c r="C117" s="135">
        <v>3072</v>
      </c>
      <c r="D117" s="166">
        <v>4078</v>
      </c>
      <c r="E117" s="135" t="s">
        <v>69</v>
      </c>
      <c r="F117" s="135" t="s">
        <v>485</v>
      </c>
      <c r="G117" s="137" t="s">
        <v>583</v>
      </c>
      <c r="H117" s="136" t="s">
        <v>485</v>
      </c>
    </row>
    <row r="118" spans="1:8" x14ac:dyDescent="0.25">
      <c r="A118" s="134" t="s">
        <v>128</v>
      </c>
      <c r="B118" s="135" t="s">
        <v>144</v>
      </c>
      <c r="C118" s="135">
        <v>1788</v>
      </c>
      <c r="D118" s="166">
        <v>4490</v>
      </c>
      <c r="E118" s="135" t="s">
        <v>70</v>
      </c>
      <c r="F118" s="135" t="s">
        <v>848</v>
      </c>
      <c r="G118" s="137" t="s">
        <v>884</v>
      </c>
      <c r="H118" s="136" t="s">
        <v>848</v>
      </c>
    </row>
    <row r="119" spans="1:8" x14ac:dyDescent="0.25">
      <c r="A119" s="134" t="s">
        <v>128</v>
      </c>
      <c r="B119" s="135" t="s">
        <v>141</v>
      </c>
      <c r="C119" s="135">
        <v>2218</v>
      </c>
      <c r="D119" s="166">
        <v>1346</v>
      </c>
      <c r="E119" s="135" t="s">
        <v>65</v>
      </c>
      <c r="F119" s="135" t="s">
        <v>484</v>
      </c>
      <c r="G119" s="137" t="s">
        <v>584</v>
      </c>
      <c r="H119" s="136" t="s">
        <v>484</v>
      </c>
    </row>
    <row r="120" spans="1:8" x14ac:dyDescent="0.25">
      <c r="A120" s="134" t="s">
        <v>128</v>
      </c>
      <c r="B120" s="135" t="s">
        <v>1173</v>
      </c>
      <c r="C120" s="135">
        <v>3306</v>
      </c>
      <c r="D120" s="166"/>
      <c r="E120" s="135" t="s">
        <v>503</v>
      </c>
      <c r="F120" s="135" t="s">
        <v>841</v>
      </c>
      <c r="G120" s="137" t="s">
        <v>1259</v>
      </c>
      <c r="H120" s="136" t="s">
        <v>841</v>
      </c>
    </row>
    <row r="121" spans="1:8" x14ac:dyDescent="0.25">
      <c r="A121" s="134" t="s">
        <v>456</v>
      </c>
      <c r="B121" s="135" t="s">
        <v>259</v>
      </c>
      <c r="C121" s="135">
        <v>2222</v>
      </c>
      <c r="D121" s="166">
        <v>4408</v>
      </c>
      <c r="E121" s="135" t="s">
        <v>75</v>
      </c>
      <c r="F121" s="135" t="s">
        <v>484</v>
      </c>
      <c r="G121" s="137" t="s">
        <v>585</v>
      </c>
      <c r="H121" s="136" t="s">
        <v>484</v>
      </c>
    </row>
    <row r="122" spans="1:8" x14ac:dyDescent="0.25">
      <c r="A122" s="134" t="s">
        <v>1309</v>
      </c>
      <c r="B122" s="135" t="s">
        <v>1121</v>
      </c>
      <c r="C122" s="135">
        <v>4078</v>
      </c>
      <c r="D122" s="166"/>
      <c r="E122" s="135" t="s">
        <v>65</v>
      </c>
      <c r="F122" s="135" t="s">
        <v>484</v>
      </c>
      <c r="G122" s="137" t="s">
        <v>1366</v>
      </c>
      <c r="H122" s="136" t="s">
        <v>484</v>
      </c>
    </row>
    <row r="123" spans="1:8" x14ac:dyDescent="0.25">
      <c r="A123" s="134" t="s">
        <v>1449</v>
      </c>
      <c r="B123" s="135" t="s">
        <v>1451</v>
      </c>
      <c r="C123" s="135">
        <v>4106</v>
      </c>
      <c r="D123" s="166"/>
      <c r="E123" s="135" t="s">
        <v>72</v>
      </c>
      <c r="F123" s="135" t="s">
        <v>484</v>
      </c>
      <c r="G123" s="137" t="s">
        <v>1452</v>
      </c>
      <c r="H123" s="136" t="s">
        <v>484</v>
      </c>
    </row>
    <row r="124" spans="1:8" x14ac:dyDescent="0.25">
      <c r="A124" s="134" t="s">
        <v>1411</v>
      </c>
      <c r="B124" s="135" t="s">
        <v>302</v>
      </c>
      <c r="C124" s="135">
        <v>4080</v>
      </c>
      <c r="D124" s="166"/>
      <c r="E124" s="135" t="s">
        <v>75</v>
      </c>
      <c r="F124" s="135" t="s">
        <v>848</v>
      </c>
      <c r="G124" s="137" t="s">
        <v>1414</v>
      </c>
      <c r="H124" s="136" t="s">
        <v>848</v>
      </c>
    </row>
    <row r="125" spans="1:8" x14ac:dyDescent="0.25">
      <c r="A125" s="134" t="s">
        <v>1435</v>
      </c>
      <c r="B125" s="135" t="s">
        <v>1436</v>
      </c>
      <c r="C125" s="135">
        <v>4380</v>
      </c>
      <c r="D125" s="166"/>
      <c r="E125" s="135" t="s">
        <v>69</v>
      </c>
      <c r="F125" s="135" t="s">
        <v>484</v>
      </c>
      <c r="G125" s="137" t="s">
        <v>1437</v>
      </c>
      <c r="H125" s="136" t="s">
        <v>484</v>
      </c>
    </row>
    <row r="126" spans="1:8" x14ac:dyDescent="0.25">
      <c r="A126" s="134" t="s">
        <v>1177</v>
      </c>
      <c r="B126" s="135" t="s">
        <v>1276</v>
      </c>
      <c r="C126" s="135">
        <v>3855</v>
      </c>
      <c r="D126" s="166">
        <v>4080</v>
      </c>
      <c r="E126" s="135" t="s">
        <v>69</v>
      </c>
      <c r="F126" s="135" t="s">
        <v>848</v>
      </c>
      <c r="G126" s="137" t="s">
        <v>1277</v>
      </c>
      <c r="H126" s="136" t="s">
        <v>848</v>
      </c>
    </row>
    <row r="127" spans="1:8" x14ac:dyDescent="0.25">
      <c r="A127" s="134" t="s">
        <v>827</v>
      </c>
      <c r="B127" s="135" t="s">
        <v>886</v>
      </c>
      <c r="C127" s="135">
        <v>1682</v>
      </c>
      <c r="D127" s="166"/>
      <c r="E127" s="135" t="s">
        <v>503</v>
      </c>
      <c r="F127" s="135" t="s">
        <v>878</v>
      </c>
      <c r="G127" s="137" t="s">
        <v>887</v>
      </c>
      <c r="H127" s="136" t="s">
        <v>878</v>
      </c>
    </row>
    <row r="128" spans="1:8" x14ac:dyDescent="0.25">
      <c r="A128" s="134" t="s">
        <v>1310</v>
      </c>
      <c r="B128" s="135" t="s">
        <v>1176</v>
      </c>
      <c r="C128" s="135">
        <v>3850</v>
      </c>
      <c r="D128" s="166">
        <v>4062</v>
      </c>
      <c r="E128" s="135" t="s">
        <v>69</v>
      </c>
      <c r="F128" s="135" t="s">
        <v>831</v>
      </c>
      <c r="G128" s="137" t="s">
        <v>1311</v>
      </c>
      <c r="H128" s="136" t="s">
        <v>831</v>
      </c>
    </row>
    <row r="129" spans="1:8" x14ac:dyDescent="0.25">
      <c r="A129" s="134" t="s">
        <v>409</v>
      </c>
      <c r="B129" s="135" t="s">
        <v>110</v>
      </c>
      <c r="C129" s="135">
        <v>1829</v>
      </c>
      <c r="D129" s="166">
        <v>3044</v>
      </c>
      <c r="E129" s="135" t="s">
        <v>73</v>
      </c>
      <c r="F129" s="135" t="s">
        <v>484</v>
      </c>
      <c r="G129" s="137" t="s">
        <v>586</v>
      </c>
      <c r="H129" s="136" t="s">
        <v>484</v>
      </c>
    </row>
    <row r="130" spans="1:8" x14ac:dyDescent="0.25">
      <c r="A130" s="134" t="s">
        <v>213</v>
      </c>
      <c r="B130" s="135" t="s">
        <v>302</v>
      </c>
      <c r="C130" s="135">
        <v>3612</v>
      </c>
      <c r="D130" s="166">
        <v>4730</v>
      </c>
      <c r="E130" s="135" t="s">
        <v>64</v>
      </c>
      <c r="F130" s="135" t="s">
        <v>485</v>
      </c>
      <c r="G130" s="137" t="s">
        <v>1170</v>
      </c>
      <c r="H130" s="136" t="s">
        <v>485</v>
      </c>
    </row>
    <row r="131" spans="1:8" x14ac:dyDescent="0.25">
      <c r="A131" s="134" t="s">
        <v>313</v>
      </c>
      <c r="B131" s="135" t="s">
        <v>144</v>
      </c>
      <c r="C131" s="135">
        <v>1408</v>
      </c>
      <c r="D131" s="166">
        <v>4524</v>
      </c>
      <c r="E131" s="135" t="s">
        <v>70</v>
      </c>
      <c r="F131" s="135" t="s">
        <v>484</v>
      </c>
      <c r="G131" s="137" t="s">
        <v>587</v>
      </c>
      <c r="H131" s="136" t="s">
        <v>484</v>
      </c>
    </row>
    <row r="132" spans="1:8" x14ac:dyDescent="0.25">
      <c r="A132" s="134" t="s">
        <v>495</v>
      </c>
      <c r="B132" s="135" t="s">
        <v>142</v>
      </c>
      <c r="C132" s="135">
        <v>2597</v>
      </c>
      <c r="D132" s="166">
        <v>3982</v>
      </c>
      <c r="E132" s="135" t="s">
        <v>66</v>
      </c>
      <c r="F132" s="135" t="s">
        <v>831</v>
      </c>
      <c r="G132" s="137" t="s">
        <v>888</v>
      </c>
      <c r="H132" s="136" t="s">
        <v>831</v>
      </c>
    </row>
    <row r="133" spans="1:8" x14ac:dyDescent="0.25">
      <c r="A133" s="134" t="s">
        <v>495</v>
      </c>
      <c r="B133" s="135" t="s">
        <v>237</v>
      </c>
      <c r="C133" s="135">
        <v>1735</v>
      </c>
      <c r="D133" s="166">
        <v>5994</v>
      </c>
      <c r="E133" s="135" t="s">
        <v>503</v>
      </c>
      <c r="F133" s="135" t="s">
        <v>1047</v>
      </c>
      <c r="G133" s="137" t="s">
        <v>588</v>
      </c>
      <c r="H133" s="136" t="s">
        <v>1047</v>
      </c>
    </row>
    <row r="134" spans="1:8" x14ac:dyDescent="0.25">
      <c r="A134" s="134" t="s">
        <v>889</v>
      </c>
      <c r="B134" s="135" t="s">
        <v>186</v>
      </c>
      <c r="C134" s="135">
        <v>1367</v>
      </c>
      <c r="D134" s="166">
        <v>3574</v>
      </c>
      <c r="E134" s="135" t="s">
        <v>503</v>
      </c>
      <c r="F134" s="135" t="s">
        <v>831</v>
      </c>
      <c r="G134" s="137" t="s">
        <v>890</v>
      </c>
      <c r="H134" s="136" t="s">
        <v>831</v>
      </c>
    </row>
    <row r="135" spans="1:8" x14ac:dyDescent="0.25">
      <c r="A135" s="134" t="s">
        <v>1367</v>
      </c>
      <c r="B135" s="135" t="s">
        <v>1368</v>
      </c>
      <c r="C135" s="135">
        <v>4372</v>
      </c>
      <c r="D135" s="166"/>
      <c r="E135" s="135" t="s">
        <v>65</v>
      </c>
      <c r="F135" s="135" t="s">
        <v>484</v>
      </c>
      <c r="G135" s="137" t="s">
        <v>1369</v>
      </c>
      <c r="H135" s="136" t="s">
        <v>484</v>
      </c>
    </row>
    <row r="136" spans="1:8" x14ac:dyDescent="0.25">
      <c r="A136" s="134" t="s">
        <v>1270</v>
      </c>
      <c r="B136" s="135" t="s">
        <v>305</v>
      </c>
      <c r="C136" s="135">
        <v>3937</v>
      </c>
      <c r="D136" s="166"/>
      <c r="E136" s="135" t="s">
        <v>75</v>
      </c>
      <c r="F136" s="135" t="s">
        <v>485</v>
      </c>
      <c r="G136" s="137" t="s">
        <v>1271</v>
      </c>
      <c r="H136" s="136" t="s">
        <v>485</v>
      </c>
    </row>
    <row r="137" spans="1:8" x14ac:dyDescent="0.25">
      <c r="A137" s="134" t="s">
        <v>410</v>
      </c>
      <c r="B137" s="135" t="s">
        <v>415</v>
      </c>
      <c r="C137" s="135">
        <v>2614</v>
      </c>
      <c r="D137" s="166">
        <v>3576</v>
      </c>
      <c r="E137" s="135" t="s">
        <v>503</v>
      </c>
      <c r="F137" s="135" t="s">
        <v>1344</v>
      </c>
      <c r="G137" s="137" t="s">
        <v>590</v>
      </c>
      <c r="H137" s="136" t="s">
        <v>1344</v>
      </c>
    </row>
    <row r="138" spans="1:8" x14ac:dyDescent="0.25">
      <c r="A138" s="134" t="s">
        <v>410</v>
      </c>
      <c r="B138" s="135" t="s">
        <v>419</v>
      </c>
      <c r="C138" s="135">
        <v>2895</v>
      </c>
      <c r="D138" s="166">
        <v>3578</v>
      </c>
      <c r="E138" s="135" t="s">
        <v>73</v>
      </c>
      <c r="F138" s="135" t="s">
        <v>484</v>
      </c>
      <c r="G138" s="137" t="s">
        <v>591</v>
      </c>
      <c r="H138" s="136" t="s">
        <v>484</v>
      </c>
    </row>
    <row r="139" spans="1:8" x14ac:dyDescent="0.25">
      <c r="A139" s="134" t="s">
        <v>233</v>
      </c>
      <c r="B139" s="135" t="s">
        <v>1257</v>
      </c>
      <c r="C139" s="135">
        <v>3810</v>
      </c>
      <c r="D139" s="166">
        <v>5974</v>
      </c>
      <c r="E139" s="135" t="s">
        <v>503</v>
      </c>
      <c r="F139" s="135" t="s">
        <v>841</v>
      </c>
      <c r="G139" s="137" t="s">
        <v>1258</v>
      </c>
      <c r="H139" s="136" t="s">
        <v>841</v>
      </c>
    </row>
    <row r="140" spans="1:8" x14ac:dyDescent="0.25">
      <c r="A140" s="134" t="s">
        <v>233</v>
      </c>
      <c r="B140" s="135" t="s">
        <v>197</v>
      </c>
      <c r="C140" s="135">
        <v>1834</v>
      </c>
      <c r="D140" s="171">
        <v>540</v>
      </c>
      <c r="E140" s="135" t="s">
        <v>68</v>
      </c>
      <c r="F140" s="135" t="s">
        <v>484</v>
      </c>
      <c r="G140" s="137" t="s">
        <v>592</v>
      </c>
      <c r="H140" s="136" t="s">
        <v>484</v>
      </c>
    </row>
    <row r="141" spans="1:8" x14ac:dyDescent="0.25">
      <c r="A141" s="134" t="s">
        <v>1389</v>
      </c>
      <c r="B141" s="135" t="s">
        <v>1409</v>
      </c>
      <c r="C141" s="135">
        <v>4356</v>
      </c>
      <c r="D141" s="166"/>
      <c r="E141" s="135" t="s">
        <v>74</v>
      </c>
      <c r="F141" s="135" t="s">
        <v>484</v>
      </c>
      <c r="G141" s="137" t="s">
        <v>1410</v>
      </c>
      <c r="H141" s="136" t="s">
        <v>484</v>
      </c>
    </row>
    <row r="142" spans="1:8" x14ac:dyDescent="0.25">
      <c r="A142" s="134" t="s">
        <v>1074</v>
      </c>
      <c r="B142" s="135" t="s">
        <v>112</v>
      </c>
      <c r="C142" s="135">
        <v>2776</v>
      </c>
      <c r="D142" s="166">
        <v>4192</v>
      </c>
      <c r="E142" s="135" t="s">
        <v>72</v>
      </c>
      <c r="F142" s="135" t="s">
        <v>484</v>
      </c>
      <c r="G142" s="137" t="s">
        <v>1075</v>
      </c>
      <c r="H142" s="136" t="s">
        <v>484</v>
      </c>
    </row>
    <row r="143" spans="1:8" x14ac:dyDescent="0.25">
      <c r="A143" s="134" t="s">
        <v>1482</v>
      </c>
      <c r="B143" s="135" t="s">
        <v>1483</v>
      </c>
      <c r="C143" s="135">
        <v>4313</v>
      </c>
      <c r="D143" s="166"/>
      <c r="E143" s="135" t="s">
        <v>73</v>
      </c>
      <c r="F143" s="135" t="s">
        <v>848</v>
      </c>
      <c r="G143" s="137" t="s">
        <v>1484</v>
      </c>
      <c r="H143" s="136" t="s">
        <v>848</v>
      </c>
    </row>
    <row r="144" spans="1:8" x14ac:dyDescent="0.25">
      <c r="A144" s="134" t="s">
        <v>891</v>
      </c>
      <c r="B144" s="135" t="s">
        <v>198</v>
      </c>
      <c r="C144" s="135">
        <v>3330</v>
      </c>
      <c r="D144" s="166">
        <v>3580</v>
      </c>
      <c r="E144" s="135" t="s">
        <v>73</v>
      </c>
      <c r="F144" s="135" t="s">
        <v>841</v>
      </c>
      <c r="G144" s="137" t="s">
        <v>892</v>
      </c>
      <c r="H144" s="136" t="s">
        <v>841</v>
      </c>
    </row>
    <row r="145" spans="1:8" x14ac:dyDescent="0.25">
      <c r="A145" s="134" t="s">
        <v>893</v>
      </c>
      <c r="B145" s="135" t="s">
        <v>136</v>
      </c>
      <c r="C145" s="135">
        <v>1431</v>
      </c>
      <c r="D145" s="166">
        <v>4480</v>
      </c>
      <c r="E145" s="135" t="s">
        <v>75</v>
      </c>
      <c r="F145" s="135" t="s">
        <v>837</v>
      </c>
      <c r="G145" s="137" t="s">
        <v>894</v>
      </c>
      <c r="H145" s="136" t="s">
        <v>837</v>
      </c>
    </row>
    <row r="146" spans="1:8" x14ac:dyDescent="0.25">
      <c r="A146" s="134" t="s">
        <v>830</v>
      </c>
      <c r="B146" s="135" t="s">
        <v>146</v>
      </c>
      <c r="C146" s="135">
        <v>2226</v>
      </c>
      <c r="D146" s="166">
        <v>1186</v>
      </c>
      <c r="E146" s="135" t="s">
        <v>64</v>
      </c>
      <c r="F146" s="135" t="s">
        <v>831</v>
      </c>
      <c r="G146" s="137" t="s">
        <v>895</v>
      </c>
      <c r="H146" s="136" t="s">
        <v>831</v>
      </c>
    </row>
    <row r="147" spans="1:8" x14ac:dyDescent="0.25">
      <c r="A147" s="134" t="s">
        <v>129</v>
      </c>
      <c r="B147" s="135" t="s">
        <v>101</v>
      </c>
      <c r="C147" s="135">
        <v>2258</v>
      </c>
      <c r="D147" s="166">
        <v>1352</v>
      </c>
      <c r="E147" s="135" t="s">
        <v>65</v>
      </c>
      <c r="F147" s="135" t="s">
        <v>484</v>
      </c>
      <c r="G147" s="137" t="s">
        <v>593</v>
      </c>
      <c r="H147" s="136" t="s">
        <v>484</v>
      </c>
    </row>
    <row r="148" spans="1:8" x14ac:dyDescent="0.25">
      <c r="A148" s="134" t="s">
        <v>129</v>
      </c>
      <c r="B148" s="135" t="s">
        <v>107</v>
      </c>
      <c r="C148" s="135">
        <v>3781</v>
      </c>
      <c r="D148" s="166">
        <v>3998</v>
      </c>
      <c r="E148" s="135" t="s">
        <v>503</v>
      </c>
      <c r="F148" s="135" t="s">
        <v>1206</v>
      </c>
      <c r="G148" s="137" t="s">
        <v>896</v>
      </c>
      <c r="H148" s="136" t="s">
        <v>1206</v>
      </c>
    </row>
    <row r="149" spans="1:8" x14ac:dyDescent="0.25">
      <c r="A149" s="134" t="s">
        <v>267</v>
      </c>
      <c r="B149" s="135" t="s">
        <v>260</v>
      </c>
      <c r="C149" s="135">
        <v>1944</v>
      </c>
      <c r="D149" s="166">
        <v>4084</v>
      </c>
      <c r="E149" s="135" t="s">
        <v>69</v>
      </c>
      <c r="F149" s="135" t="s">
        <v>484</v>
      </c>
      <c r="G149" s="137" t="s">
        <v>594</v>
      </c>
      <c r="H149" s="136" t="s">
        <v>484</v>
      </c>
    </row>
    <row r="150" spans="1:8" x14ac:dyDescent="0.25">
      <c r="A150" s="134" t="s">
        <v>447</v>
      </c>
      <c r="B150" s="135" t="s">
        <v>450</v>
      </c>
      <c r="C150" s="135">
        <v>2568</v>
      </c>
      <c r="D150" s="166">
        <v>3984</v>
      </c>
      <c r="E150" s="135" t="s">
        <v>73</v>
      </c>
      <c r="F150" s="135" t="s">
        <v>484</v>
      </c>
      <c r="G150" s="137" t="s">
        <v>595</v>
      </c>
      <c r="H150" s="136" t="s">
        <v>484</v>
      </c>
    </row>
    <row r="151" spans="1:8" x14ac:dyDescent="0.25">
      <c r="A151" s="134" t="s">
        <v>897</v>
      </c>
      <c r="B151" s="135" t="s">
        <v>459</v>
      </c>
      <c r="C151" s="135">
        <v>1943</v>
      </c>
      <c r="D151" s="166">
        <v>4086</v>
      </c>
      <c r="E151" s="135" t="s">
        <v>69</v>
      </c>
      <c r="F151" s="135" t="s">
        <v>848</v>
      </c>
      <c r="G151" s="137" t="s">
        <v>898</v>
      </c>
      <c r="H151" s="136" t="s">
        <v>848</v>
      </c>
    </row>
    <row r="152" spans="1:8" x14ac:dyDescent="0.25">
      <c r="A152" s="134" t="s">
        <v>234</v>
      </c>
      <c r="B152" s="135" t="s">
        <v>242</v>
      </c>
      <c r="C152" s="135">
        <v>1590</v>
      </c>
      <c r="D152" s="166">
        <v>4772</v>
      </c>
      <c r="E152" s="135" t="s">
        <v>68</v>
      </c>
      <c r="F152" s="135" t="s">
        <v>484</v>
      </c>
      <c r="G152" s="137" t="s">
        <v>596</v>
      </c>
      <c r="H152" s="136" t="s">
        <v>484</v>
      </c>
    </row>
    <row r="153" spans="1:8" x14ac:dyDescent="0.25">
      <c r="A153" s="134" t="s">
        <v>446</v>
      </c>
      <c r="B153" s="135" t="s">
        <v>449</v>
      </c>
      <c r="C153" s="135">
        <v>1606</v>
      </c>
      <c r="D153" s="166">
        <v>2296</v>
      </c>
      <c r="E153" s="135" t="s">
        <v>64</v>
      </c>
      <c r="F153" s="135" t="s">
        <v>486</v>
      </c>
      <c r="G153" s="137" t="s">
        <v>597</v>
      </c>
      <c r="H153" s="136" t="s">
        <v>486</v>
      </c>
    </row>
    <row r="154" spans="1:8" x14ac:dyDescent="0.25">
      <c r="A154" s="134" t="s">
        <v>154</v>
      </c>
      <c r="B154" s="135" t="s">
        <v>142</v>
      </c>
      <c r="C154" s="135">
        <v>1080</v>
      </c>
      <c r="D154" s="166">
        <v>1354</v>
      </c>
      <c r="E154" s="135" t="s">
        <v>65</v>
      </c>
      <c r="F154" s="135" t="s">
        <v>484</v>
      </c>
      <c r="G154" s="137" t="s">
        <v>598</v>
      </c>
      <c r="H154" s="136" t="s">
        <v>484</v>
      </c>
    </row>
    <row r="155" spans="1:8" x14ac:dyDescent="0.25">
      <c r="A155" s="134" t="s">
        <v>1453</v>
      </c>
      <c r="B155" s="135" t="s">
        <v>1454</v>
      </c>
      <c r="C155" s="135">
        <v>4342</v>
      </c>
      <c r="D155" s="166"/>
      <c r="E155" s="135" t="s">
        <v>72</v>
      </c>
      <c r="F155" s="135" t="s">
        <v>1455</v>
      </c>
      <c r="G155" s="137" t="s">
        <v>1456</v>
      </c>
      <c r="H155" s="136" t="s">
        <v>1455</v>
      </c>
    </row>
    <row r="156" spans="1:8" x14ac:dyDescent="0.25">
      <c r="A156" s="134" t="s">
        <v>899</v>
      </c>
      <c r="B156" s="135" t="s">
        <v>900</v>
      </c>
      <c r="C156" s="135">
        <v>2067</v>
      </c>
      <c r="D156" s="166">
        <v>5794</v>
      </c>
      <c r="E156" s="135" t="s">
        <v>67</v>
      </c>
      <c r="F156" s="135" t="s">
        <v>1233</v>
      </c>
      <c r="G156" s="137" t="s">
        <v>901</v>
      </c>
      <c r="H156" s="136" t="s">
        <v>1233</v>
      </c>
    </row>
    <row r="157" spans="1:8" x14ac:dyDescent="0.25">
      <c r="A157" s="134" t="s">
        <v>207</v>
      </c>
      <c r="B157" s="135" t="s">
        <v>902</v>
      </c>
      <c r="C157" s="135">
        <v>3668</v>
      </c>
      <c r="D157" s="166">
        <v>4194</v>
      </c>
      <c r="E157" s="135" t="s">
        <v>72</v>
      </c>
      <c r="F157" s="135" t="s">
        <v>485</v>
      </c>
      <c r="G157" s="137" t="s">
        <v>903</v>
      </c>
      <c r="H157" s="136" t="s">
        <v>485</v>
      </c>
    </row>
    <row r="158" spans="1:8" x14ac:dyDescent="0.25">
      <c r="A158" s="134" t="s">
        <v>207</v>
      </c>
      <c r="B158" s="135" t="s">
        <v>198</v>
      </c>
      <c r="C158" s="135">
        <v>1786</v>
      </c>
      <c r="D158" s="166">
        <v>4196</v>
      </c>
      <c r="E158" s="135" t="s">
        <v>72</v>
      </c>
      <c r="F158" s="135" t="s">
        <v>485</v>
      </c>
      <c r="G158" s="137" t="s">
        <v>599</v>
      </c>
      <c r="H158" s="136" t="s">
        <v>485</v>
      </c>
    </row>
    <row r="159" spans="1:8" x14ac:dyDescent="0.25">
      <c r="A159" s="134" t="s">
        <v>207</v>
      </c>
      <c r="B159" s="135" t="s">
        <v>1387</v>
      </c>
      <c r="C159" s="135">
        <v>4381</v>
      </c>
      <c r="D159" s="166"/>
      <c r="E159" s="135" t="s">
        <v>67</v>
      </c>
      <c r="F159" s="135" t="s">
        <v>484</v>
      </c>
      <c r="G159" s="137" t="s">
        <v>1388</v>
      </c>
      <c r="H159" s="136" t="s">
        <v>484</v>
      </c>
    </row>
    <row r="160" spans="1:8" x14ac:dyDescent="0.25">
      <c r="A160" s="134" t="s">
        <v>207</v>
      </c>
      <c r="B160" s="135" t="s">
        <v>243</v>
      </c>
      <c r="C160" s="135">
        <v>1109</v>
      </c>
      <c r="D160" s="166">
        <v>4378</v>
      </c>
      <c r="E160" s="135" t="s">
        <v>67</v>
      </c>
      <c r="F160" s="135" t="s">
        <v>486</v>
      </c>
      <c r="G160" s="137" t="s">
        <v>600</v>
      </c>
      <c r="H160" s="136" t="s">
        <v>486</v>
      </c>
    </row>
    <row r="161" spans="1:8" x14ac:dyDescent="0.25">
      <c r="A161" s="134" t="s">
        <v>207</v>
      </c>
      <c r="B161" s="135" t="s">
        <v>904</v>
      </c>
      <c r="C161" s="135">
        <v>2447</v>
      </c>
      <c r="D161" s="166">
        <v>216</v>
      </c>
      <c r="E161" s="135" t="s">
        <v>65</v>
      </c>
      <c r="F161" s="135" t="s">
        <v>848</v>
      </c>
      <c r="G161" s="137" t="s">
        <v>905</v>
      </c>
      <c r="H161" s="136" t="s">
        <v>848</v>
      </c>
    </row>
    <row r="162" spans="1:8" x14ac:dyDescent="0.25">
      <c r="A162" s="134" t="s">
        <v>207</v>
      </c>
      <c r="B162" s="135" t="s">
        <v>110</v>
      </c>
      <c r="C162" s="135">
        <v>1742</v>
      </c>
      <c r="D162" s="166">
        <v>2704</v>
      </c>
      <c r="E162" s="135" t="s">
        <v>66</v>
      </c>
      <c r="F162" s="135" t="s">
        <v>484</v>
      </c>
      <c r="G162" s="137" t="s">
        <v>601</v>
      </c>
      <c r="H162" s="136" t="s">
        <v>484</v>
      </c>
    </row>
    <row r="163" spans="1:8" x14ac:dyDescent="0.25">
      <c r="A163" s="134" t="s">
        <v>155</v>
      </c>
      <c r="B163" s="135" t="s">
        <v>143</v>
      </c>
      <c r="C163" s="135">
        <v>1584</v>
      </c>
      <c r="D163" s="166">
        <v>1356</v>
      </c>
      <c r="E163" s="135" t="s">
        <v>66</v>
      </c>
      <c r="F163" s="135" t="s">
        <v>484</v>
      </c>
      <c r="G163" s="137" t="s">
        <v>602</v>
      </c>
      <c r="H163" s="136" t="s">
        <v>484</v>
      </c>
    </row>
    <row r="164" spans="1:8" x14ac:dyDescent="0.25">
      <c r="A164" s="134" t="s">
        <v>411</v>
      </c>
      <c r="B164" s="135" t="s">
        <v>420</v>
      </c>
      <c r="C164" s="135">
        <v>2955</v>
      </c>
      <c r="D164" s="166">
        <v>3582</v>
      </c>
      <c r="E164" s="135" t="s">
        <v>73</v>
      </c>
      <c r="F164" s="135" t="s">
        <v>484</v>
      </c>
      <c r="G164" s="137" t="s">
        <v>603</v>
      </c>
      <c r="H164" s="136" t="s">
        <v>484</v>
      </c>
    </row>
    <row r="165" spans="1:8" x14ac:dyDescent="0.25">
      <c r="A165" s="134" t="s">
        <v>809</v>
      </c>
      <c r="B165" s="135" t="s">
        <v>1242</v>
      </c>
      <c r="C165" s="135">
        <v>3526</v>
      </c>
      <c r="D165" s="166">
        <v>4992</v>
      </c>
      <c r="E165" s="135" t="s">
        <v>503</v>
      </c>
      <c r="F165" s="135" t="s">
        <v>1030</v>
      </c>
      <c r="G165" s="137" t="s">
        <v>811</v>
      </c>
      <c r="H165" s="136" t="s">
        <v>1030</v>
      </c>
    </row>
    <row r="166" spans="1:8" x14ac:dyDescent="0.25">
      <c r="A166" s="134" t="s">
        <v>809</v>
      </c>
      <c r="B166" s="135" t="s">
        <v>144</v>
      </c>
      <c r="C166" s="135">
        <v>1712</v>
      </c>
      <c r="D166" s="166">
        <v>4200</v>
      </c>
      <c r="E166" s="135" t="s">
        <v>72</v>
      </c>
      <c r="F166" s="135" t="s">
        <v>848</v>
      </c>
      <c r="G166" s="137" t="s">
        <v>906</v>
      </c>
      <c r="H166" s="136" t="s">
        <v>848</v>
      </c>
    </row>
    <row r="167" spans="1:8" x14ac:dyDescent="0.25">
      <c r="A167" s="134" t="s">
        <v>1385</v>
      </c>
      <c r="B167" s="135" t="s">
        <v>217</v>
      </c>
      <c r="C167" s="135">
        <v>4352</v>
      </c>
      <c r="D167" s="166"/>
      <c r="E167" s="135" t="s">
        <v>67</v>
      </c>
      <c r="F167" s="135" t="s">
        <v>484</v>
      </c>
      <c r="G167" s="137" t="s">
        <v>1386</v>
      </c>
      <c r="H167" s="136" t="s">
        <v>484</v>
      </c>
    </row>
    <row r="168" spans="1:8" x14ac:dyDescent="0.25">
      <c r="A168" s="134" t="s">
        <v>268</v>
      </c>
      <c r="B168" s="135" t="s">
        <v>261</v>
      </c>
      <c r="C168" s="135">
        <v>1737</v>
      </c>
      <c r="D168" s="166">
        <v>4088</v>
      </c>
      <c r="E168" s="135" t="s">
        <v>69</v>
      </c>
      <c r="F168" s="135" t="s">
        <v>484</v>
      </c>
      <c r="G168" s="137" t="s">
        <v>604</v>
      </c>
      <c r="H168" s="136" t="s">
        <v>484</v>
      </c>
    </row>
    <row r="169" spans="1:8" x14ac:dyDescent="0.25">
      <c r="A169" s="134" t="s">
        <v>496</v>
      </c>
      <c r="B169" s="135" t="s">
        <v>250</v>
      </c>
      <c r="C169" s="135">
        <v>1937</v>
      </c>
      <c r="D169" s="166">
        <v>6004</v>
      </c>
      <c r="E169" s="135" t="s">
        <v>503</v>
      </c>
      <c r="F169" s="135" t="s">
        <v>907</v>
      </c>
      <c r="G169" s="137" t="s">
        <v>605</v>
      </c>
      <c r="H169" s="136" t="s">
        <v>907</v>
      </c>
    </row>
    <row r="170" spans="1:8" x14ac:dyDescent="0.25">
      <c r="A170" s="134" t="s">
        <v>208</v>
      </c>
      <c r="B170" s="135" t="s">
        <v>216</v>
      </c>
      <c r="C170" s="135">
        <v>1934</v>
      </c>
      <c r="D170" s="166">
        <v>3944</v>
      </c>
      <c r="E170" s="135" t="s">
        <v>66</v>
      </c>
      <c r="F170" s="135" t="s">
        <v>484</v>
      </c>
      <c r="G170" s="137" t="s">
        <v>606</v>
      </c>
      <c r="H170" s="136" t="s">
        <v>484</v>
      </c>
    </row>
    <row r="171" spans="1:8" x14ac:dyDescent="0.25">
      <c r="A171" s="134" t="s">
        <v>209</v>
      </c>
      <c r="B171" s="135" t="s">
        <v>148</v>
      </c>
      <c r="C171" s="135">
        <v>1416</v>
      </c>
      <c r="D171" s="166">
        <v>3946</v>
      </c>
      <c r="E171" s="135" t="s">
        <v>66</v>
      </c>
      <c r="F171" s="135" t="s">
        <v>484</v>
      </c>
      <c r="G171" s="137" t="s">
        <v>607</v>
      </c>
      <c r="H171" s="136" t="s">
        <v>484</v>
      </c>
    </row>
    <row r="172" spans="1:8" x14ac:dyDescent="0.25">
      <c r="A172" s="134" t="s">
        <v>269</v>
      </c>
      <c r="B172" s="135" t="s">
        <v>217</v>
      </c>
      <c r="C172" s="135">
        <v>3596</v>
      </c>
      <c r="D172" s="166">
        <v>5806</v>
      </c>
      <c r="E172" s="135" t="s">
        <v>69</v>
      </c>
      <c r="F172" s="135" t="s">
        <v>484</v>
      </c>
      <c r="G172" s="137" t="s">
        <v>608</v>
      </c>
      <c r="H172" s="136" t="s">
        <v>484</v>
      </c>
    </row>
    <row r="173" spans="1:8" x14ac:dyDescent="0.25">
      <c r="A173" s="134" t="s">
        <v>908</v>
      </c>
      <c r="B173" s="135" t="s">
        <v>149</v>
      </c>
      <c r="C173" s="135">
        <v>3116</v>
      </c>
      <c r="D173" s="166">
        <v>6006</v>
      </c>
      <c r="E173" s="135" t="s">
        <v>503</v>
      </c>
      <c r="F173" s="135" t="s">
        <v>1101</v>
      </c>
      <c r="G173" s="137" t="s">
        <v>909</v>
      </c>
      <c r="H173" s="136" t="s">
        <v>850</v>
      </c>
    </row>
    <row r="174" spans="1:8" x14ac:dyDescent="0.25">
      <c r="A174" s="134" t="s">
        <v>908</v>
      </c>
      <c r="B174" s="135" t="s">
        <v>226</v>
      </c>
      <c r="C174" s="135">
        <v>2093</v>
      </c>
      <c r="D174" s="166">
        <v>3924</v>
      </c>
      <c r="E174" s="135" t="s">
        <v>64</v>
      </c>
      <c r="F174" s="135" t="s">
        <v>1233</v>
      </c>
      <c r="G174" s="137" t="s">
        <v>1144</v>
      </c>
      <c r="H174" s="136" t="s">
        <v>1233</v>
      </c>
    </row>
    <row r="175" spans="1:8" x14ac:dyDescent="0.25">
      <c r="A175" s="134" t="s">
        <v>908</v>
      </c>
      <c r="B175" s="135" t="s">
        <v>910</v>
      </c>
      <c r="C175" s="135">
        <v>1443</v>
      </c>
      <c r="D175" s="166">
        <v>4092</v>
      </c>
      <c r="E175" s="135" t="s">
        <v>69</v>
      </c>
      <c r="F175" s="135" t="s">
        <v>848</v>
      </c>
      <c r="G175" s="137" t="s">
        <v>911</v>
      </c>
      <c r="H175" s="136" t="s">
        <v>848</v>
      </c>
    </row>
    <row r="176" spans="1:8" x14ac:dyDescent="0.25">
      <c r="A176" s="134" t="s">
        <v>825</v>
      </c>
      <c r="B176" s="135" t="s">
        <v>196</v>
      </c>
      <c r="C176" s="135">
        <v>1323</v>
      </c>
      <c r="D176" s="166">
        <v>4002</v>
      </c>
      <c r="E176" s="135" t="s">
        <v>503</v>
      </c>
      <c r="F176" s="135" t="s">
        <v>831</v>
      </c>
      <c r="G176" s="137" t="s">
        <v>826</v>
      </c>
      <c r="H176" s="136" t="s">
        <v>831</v>
      </c>
    </row>
    <row r="177" spans="1:8" x14ac:dyDescent="0.25">
      <c r="A177" s="134" t="s">
        <v>1094</v>
      </c>
      <c r="B177" s="135" t="s">
        <v>1341</v>
      </c>
      <c r="C177" s="135">
        <v>4189</v>
      </c>
      <c r="D177" s="166"/>
      <c r="E177" s="135" t="s">
        <v>75</v>
      </c>
      <c r="F177" s="135" t="s">
        <v>484</v>
      </c>
      <c r="G177" s="137" t="s">
        <v>1342</v>
      </c>
      <c r="H177" s="136" t="s">
        <v>484</v>
      </c>
    </row>
    <row r="178" spans="1:8" x14ac:dyDescent="0.25">
      <c r="A178" s="134" t="s">
        <v>912</v>
      </c>
      <c r="B178" s="135" t="s">
        <v>148</v>
      </c>
      <c r="C178" s="135">
        <v>2089</v>
      </c>
      <c r="D178" s="166">
        <v>4202</v>
      </c>
      <c r="E178" s="135" t="s">
        <v>72</v>
      </c>
      <c r="F178" s="135" t="s">
        <v>848</v>
      </c>
      <c r="G178" s="137" t="s">
        <v>913</v>
      </c>
      <c r="H178" s="136" t="s">
        <v>848</v>
      </c>
    </row>
    <row r="179" spans="1:8" x14ac:dyDescent="0.25">
      <c r="A179" s="134" t="s">
        <v>368</v>
      </c>
      <c r="B179" s="135" t="s">
        <v>306</v>
      </c>
      <c r="C179" s="135">
        <v>2460</v>
      </c>
      <c r="D179" s="166">
        <v>4204</v>
      </c>
      <c r="E179" s="135" t="s">
        <v>72</v>
      </c>
      <c r="F179" s="135" t="s">
        <v>484</v>
      </c>
      <c r="G179" s="137" t="s">
        <v>609</v>
      </c>
      <c r="H179" s="136" t="s">
        <v>484</v>
      </c>
    </row>
    <row r="180" spans="1:8" x14ac:dyDescent="0.25">
      <c r="A180" s="134" t="s">
        <v>368</v>
      </c>
      <c r="B180" s="135" t="s">
        <v>108</v>
      </c>
      <c r="C180" s="135">
        <v>1651</v>
      </c>
      <c r="D180" s="166">
        <v>4412</v>
      </c>
      <c r="E180" s="135" t="s">
        <v>75</v>
      </c>
      <c r="F180" s="135" t="s">
        <v>848</v>
      </c>
      <c r="G180" s="137" t="s">
        <v>914</v>
      </c>
      <c r="H180" s="136" t="s">
        <v>848</v>
      </c>
    </row>
    <row r="181" spans="1:8" x14ac:dyDescent="0.25">
      <c r="A181" s="134" t="s">
        <v>820</v>
      </c>
      <c r="B181" s="135" t="s">
        <v>338</v>
      </c>
      <c r="C181" s="135">
        <v>1479</v>
      </c>
      <c r="D181" s="166">
        <v>4008</v>
      </c>
      <c r="E181" s="135" t="s">
        <v>503</v>
      </c>
      <c r="F181" s="135" t="s">
        <v>841</v>
      </c>
      <c r="G181" s="137" t="s">
        <v>915</v>
      </c>
      <c r="H181" s="136" t="s">
        <v>841</v>
      </c>
    </row>
    <row r="182" spans="1:8" x14ac:dyDescent="0.25">
      <c r="A182" s="134" t="s">
        <v>820</v>
      </c>
      <c r="B182" s="135" t="s">
        <v>916</v>
      </c>
      <c r="C182" s="135">
        <v>2060</v>
      </c>
      <c r="D182" s="166">
        <v>4774</v>
      </c>
      <c r="E182" s="135" t="s">
        <v>68</v>
      </c>
      <c r="F182" s="135" t="s">
        <v>841</v>
      </c>
      <c r="G182" s="137" t="s">
        <v>917</v>
      </c>
      <c r="H182" s="136" t="s">
        <v>841</v>
      </c>
    </row>
    <row r="183" spans="1:8" x14ac:dyDescent="0.25">
      <c r="A183" s="134" t="s">
        <v>820</v>
      </c>
      <c r="B183" s="135" t="s">
        <v>247</v>
      </c>
      <c r="C183" s="135">
        <v>2775</v>
      </c>
      <c r="D183" s="166">
        <v>4414</v>
      </c>
      <c r="E183" s="135" t="s">
        <v>75</v>
      </c>
      <c r="F183" s="135" t="s">
        <v>484</v>
      </c>
      <c r="G183" s="137" t="s">
        <v>918</v>
      </c>
      <c r="H183" s="136" t="s">
        <v>484</v>
      </c>
    </row>
    <row r="184" spans="1:8" x14ac:dyDescent="0.25">
      <c r="A184" s="134" t="s">
        <v>1243</v>
      </c>
      <c r="B184" s="135" t="s">
        <v>285</v>
      </c>
      <c r="C184" s="135">
        <v>3927</v>
      </c>
      <c r="D184" s="166">
        <v>11494</v>
      </c>
      <c r="E184" s="135" t="s">
        <v>503</v>
      </c>
      <c r="F184" s="135" t="s">
        <v>1192</v>
      </c>
      <c r="G184" s="137" t="s">
        <v>1244</v>
      </c>
      <c r="H184" s="136" t="s">
        <v>1192</v>
      </c>
    </row>
    <row r="185" spans="1:8" x14ac:dyDescent="0.25">
      <c r="A185" s="134" t="s">
        <v>405</v>
      </c>
      <c r="B185" s="135" t="s">
        <v>195</v>
      </c>
      <c r="C185" s="135">
        <v>1914</v>
      </c>
      <c r="D185" s="166">
        <v>4416</v>
      </c>
      <c r="E185" s="135" t="s">
        <v>75</v>
      </c>
      <c r="F185" s="135" t="s">
        <v>486</v>
      </c>
      <c r="G185" s="137" t="s">
        <v>610</v>
      </c>
      <c r="H185" s="136" t="s">
        <v>486</v>
      </c>
    </row>
    <row r="186" spans="1:8" x14ac:dyDescent="0.25">
      <c r="A186" s="134" t="s">
        <v>919</v>
      </c>
      <c r="B186" s="135" t="s">
        <v>920</v>
      </c>
      <c r="C186" s="135">
        <v>3333</v>
      </c>
      <c r="D186" s="166">
        <v>3322</v>
      </c>
      <c r="E186" s="135" t="s">
        <v>70</v>
      </c>
      <c r="F186" s="135" t="s">
        <v>831</v>
      </c>
      <c r="G186" s="137" t="s">
        <v>921</v>
      </c>
      <c r="H186" s="136" t="s">
        <v>831</v>
      </c>
    </row>
    <row r="187" spans="1:8" x14ac:dyDescent="0.25">
      <c r="A187" s="134" t="s">
        <v>412</v>
      </c>
      <c r="B187" s="135" t="s">
        <v>421</v>
      </c>
      <c r="C187" s="135">
        <v>2677</v>
      </c>
      <c r="D187" s="166">
        <v>3586</v>
      </c>
      <c r="E187" s="135" t="s">
        <v>73</v>
      </c>
      <c r="F187" s="135" t="s">
        <v>484</v>
      </c>
      <c r="G187" s="137" t="s">
        <v>611</v>
      </c>
      <c r="H187" s="136" t="s">
        <v>484</v>
      </c>
    </row>
    <row r="188" spans="1:8" x14ac:dyDescent="0.25">
      <c r="A188" s="134" t="s">
        <v>922</v>
      </c>
      <c r="B188" s="135" t="s">
        <v>152</v>
      </c>
      <c r="C188" s="135">
        <v>3628</v>
      </c>
      <c r="D188" s="166">
        <v>4526</v>
      </c>
      <c r="E188" s="135" t="s">
        <v>70</v>
      </c>
      <c r="F188" s="135" t="s">
        <v>484</v>
      </c>
      <c r="G188" s="137" t="s">
        <v>923</v>
      </c>
      <c r="H188" s="136" t="s">
        <v>484</v>
      </c>
    </row>
    <row r="189" spans="1:8" x14ac:dyDescent="0.25">
      <c r="A189" s="134" t="s">
        <v>1314</v>
      </c>
      <c r="B189" s="135" t="s">
        <v>1315</v>
      </c>
      <c r="C189" s="135">
        <v>1161</v>
      </c>
      <c r="D189" s="166"/>
      <c r="E189" s="135" t="s">
        <v>68</v>
      </c>
      <c r="F189" s="135" t="s">
        <v>841</v>
      </c>
      <c r="G189" s="137" t="s">
        <v>1316</v>
      </c>
      <c r="H189" s="136" t="s">
        <v>841</v>
      </c>
    </row>
    <row r="190" spans="1:8" x14ac:dyDescent="0.25">
      <c r="A190" s="134" t="s">
        <v>924</v>
      </c>
      <c r="B190" s="135" t="s">
        <v>925</v>
      </c>
      <c r="C190" s="135">
        <v>3705</v>
      </c>
      <c r="D190" s="166">
        <v>4488</v>
      </c>
      <c r="E190" s="135" t="s">
        <v>71</v>
      </c>
      <c r="F190" s="135" t="s">
        <v>848</v>
      </c>
      <c r="G190" s="137" t="s">
        <v>926</v>
      </c>
      <c r="H190" s="136" t="s">
        <v>848</v>
      </c>
    </row>
    <row r="191" spans="1:8" x14ac:dyDescent="0.25">
      <c r="A191" s="134" t="s">
        <v>1126</v>
      </c>
      <c r="B191" s="135" t="s">
        <v>353</v>
      </c>
      <c r="C191" s="135">
        <v>3857</v>
      </c>
      <c r="D191" s="166">
        <v>4418</v>
      </c>
      <c r="E191" s="135" t="s">
        <v>75</v>
      </c>
      <c r="F191" s="135" t="s">
        <v>1230</v>
      </c>
      <c r="G191" s="137" t="s">
        <v>1127</v>
      </c>
      <c r="H191" s="136" t="s">
        <v>1230</v>
      </c>
    </row>
    <row r="192" spans="1:8" x14ac:dyDescent="0.25">
      <c r="A192" s="134" t="s">
        <v>801</v>
      </c>
      <c r="B192" s="135" t="s">
        <v>802</v>
      </c>
      <c r="C192" s="135">
        <v>3787</v>
      </c>
      <c r="D192" s="166">
        <v>3588</v>
      </c>
      <c r="E192" s="135" t="s">
        <v>71</v>
      </c>
      <c r="F192" s="135" t="s">
        <v>484</v>
      </c>
      <c r="G192" s="137" t="s">
        <v>927</v>
      </c>
      <c r="H192" s="136" t="s">
        <v>484</v>
      </c>
    </row>
    <row r="193" spans="1:8" x14ac:dyDescent="0.25">
      <c r="A193" s="134" t="s">
        <v>796</v>
      </c>
      <c r="B193" s="135" t="s">
        <v>797</v>
      </c>
      <c r="C193" s="135">
        <v>3788</v>
      </c>
      <c r="D193" s="166">
        <v>4528</v>
      </c>
      <c r="E193" s="135" t="s">
        <v>70</v>
      </c>
      <c r="F193" s="135" t="s">
        <v>484</v>
      </c>
      <c r="G193" s="137" t="s">
        <v>928</v>
      </c>
      <c r="H193" s="136" t="s">
        <v>484</v>
      </c>
    </row>
    <row r="194" spans="1:8" x14ac:dyDescent="0.25">
      <c r="A194" s="134" t="s">
        <v>1317</v>
      </c>
      <c r="B194" s="135" t="s">
        <v>466</v>
      </c>
      <c r="C194" s="135">
        <v>4102</v>
      </c>
      <c r="D194" s="166"/>
      <c r="E194" s="135" t="s">
        <v>68</v>
      </c>
      <c r="F194" s="135" t="s">
        <v>484</v>
      </c>
      <c r="G194" s="137" t="s">
        <v>1318</v>
      </c>
      <c r="H194" s="136" t="s">
        <v>484</v>
      </c>
    </row>
    <row r="195" spans="1:8" x14ac:dyDescent="0.25">
      <c r="A195" s="134" t="s">
        <v>1349</v>
      </c>
      <c r="B195" s="135" t="s">
        <v>1350</v>
      </c>
      <c r="C195" s="135">
        <v>1103</v>
      </c>
      <c r="D195" s="166"/>
      <c r="E195" s="135" t="s">
        <v>69</v>
      </c>
      <c r="F195" s="135" t="s">
        <v>487</v>
      </c>
      <c r="G195" s="137" t="s">
        <v>1348</v>
      </c>
      <c r="H195" s="136" t="s">
        <v>589</v>
      </c>
    </row>
    <row r="196" spans="1:8" x14ac:dyDescent="0.25">
      <c r="A196" s="134" t="s">
        <v>95</v>
      </c>
      <c r="B196" s="137" t="s">
        <v>107</v>
      </c>
      <c r="C196" s="135">
        <v>1487</v>
      </c>
      <c r="D196" s="166">
        <v>538</v>
      </c>
      <c r="E196" s="135" t="s">
        <v>64</v>
      </c>
      <c r="F196" s="135" t="s">
        <v>484</v>
      </c>
      <c r="G196" s="137" t="s">
        <v>612</v>
      </c>
      <c r="H196" s="136" t="s">
        <v>484</v>
      </c>
    </row>
    <row r="197" spans="1:8" x14ac:dyDescent="0.25">
      <c r="A197" s="134" t="s">
        <v>413</v>
      </c>
      <c r="B197" s="135" t="s">
        <v>422</v>
      </c>
      <c r="C197" s="135">
        <v>3117</v>
      </c>
      <c r="D197" s="166">
        <v>3590</v>
      </c>
      <c r="E197" s="135" t="s">
        <v>73</v>
      </c>
      <c r="F197" s="135" t="s">
        <v>484</v>
      </c>
      <c r="G197" s="137" t="s">
        <v>613</v>
      </c>
      <c r="H197" s="136" t="s">
        <v>484</v>
      </c>
    </row>
    <row r="198" spans="1:8" x14ac:dyDescent="0.25">
      <c r="A198" s="134" t="s">
        <v>369</v>
      </c>
      <c r="B198" s="135" t="s">
        <v>323</v>
      </c>
      <c r="C198" s="135">
        <v>2545</v>
      </c>
      <c r="D198" s="166">
        <v>2708</v>
      </c>
      <c r="E198" s="135" t="s">
        <v>72</v>
      </c>
      <c r="F198" s="135" t="s">
        <v>484</v>
      </c>
      <c r="G198" s="137" t="s">
        <v>614</v>
      </c>
      <c r="H198" s="136" t="s">
        <v>484</v>
      </c>
    </row>
    <row r="199" spans="1:8" x14ac:dyDescent="0.25">
      <c r="A199" s="134" t="s">
        <v>270</v>
      </c>
      <c r="B199" s="135" t="s">
        <v>101</v>
      </c>
      <c r="C199" s="135">
        <v>1730</v>
      </c>
      <c r="D199" s="166">
        <v>4420</v>
      </c>
      <c r="E199" s="135" t="s">
        <v>75</v>
      </c>
      <c r="F199" s="135" t="s">
        <v>484</v>
      </c>
      <c r="G199" s="137" t="s">
        <v>615</v>
      </c>
      <c r="H199" s="136" t="s">
        <v>484</v>
      </c>
    </row>
    <row r="200" spans="1:8" x14ac:dyDescent="0.25">
      <c r="A200" s="134" t="s">
        <v>270</v>
      </c>
      <c r="B200" s="135" t="s">
        <v>282</v>
      </c>
      <c r="C200" s="135">
        <v>1145</v>
      </c>
      <c r="D200" s="166">
        <v>4098</v>
      </c>
      <c r="E200" s="135" t="s">
        <v>69</v>
      </c>
      <c r="F200" s="135" t="s">
        <v>484</v>
      </c>
      <c r="G200" s="137" t="s">
        <v>616</v>
      </c>
      <c r="H200" s="136" t="s">
        <v>484</v>
      </c>
    </row>
    <row r="201" spans="1:8" x14ac:dyDescent="0.25">
      <c r="A201" s="134" t="s">
        <v>270</v>
      </c>
      <c r="B201" s="135" t="s">
        <v>1237</v>
      </c>
      <c r="C201" s="135">
        <v>2095</v>
      </c>
      <c r="D201" s="166">
        <v>1360</v>
      </c>
      <c r="E201" s="135" t="s">
        <v>65</v>
      </c>
      <c r="F201" s="135" t="s">
        <v>848</v>
      </c>
      <c r="G201" s="137" t="s">
        <v>1239</v>
      </c>
      <c r="H201" s="136" t="s">
        <v>848</v>
      </c>
    </row>
    <row r="202" spans="1:8" x14ac:dyDescent="0.25">
      <c r="A202" s="134" t="s">
        <v>270</v>
      </c>
      <c r="B202" s="135" t="s">
        <v>132</v>
      </c>
      <c r="C202" s="135">
        <v>2446</v>
      </c>
      <c r="D202" s="166">
        <v>3594</v>
      </c>
      <c r="E202" s="135" t="s">
        <v>73</v>
      </c>
      <c r="F202" s="135" t="s">
        <v>484</v>
      </c>
      <c r="G202" s="137" t="s">
        <v>617</v>
      </c>
      <c r="H202" s="136" t="s">
        <v>484</v>
      </c>
    </row>
    <row r="203" spans="1:8" x14ac:dyDescent="0.25">
      <c r="A203" s="134" t="s">
        <v>929</v>
      </c>
      <c r="B203" s="135" t="s">
        <v>304</v>
      </c>
      <c r="C203" s="135">
        <v>4010</v>
      </c>
      <c r="D203" s="166"/>
      <c r="E203" s="135" t="s">
        <v>72</v>
      </c>
      <c r="F203" s="135" t="s">
        <v>484</v>
      </c>
      <c r="G203" s="137" t="s">
        <v>1213</v>
      </c>
      <c r="H203" s="136" t="s">
        <v>484</v>
      </c>
    </row>
    <row r="204" spans="1:8" x14ac:dyDescent="0.25">
      <c r="A204" s="134" t="s">
        <v>271</v>
      </c>
      <c r="B204" s="135" t="s">
        <v>440</v>
      </c>
      <c r="C204" s="135">
        <v>2881</v>
      </c>
      <c r="D204" s="166">
        <v>4134</v>
      </c>
      <c r="E204" s="135" t="s">
        <v>70</v>
      </c>
      <c r="F204" s="135" t="s">
        <v>484</v>
      </c>
      <c r="G204" s="137" t="s">
        <v>1248</v>
      </c>
      <c r="H204" s="136" t="s">
        <v>484</v>
      </c>
    </row>
    <row r="205" spans="1:8" x14ac:dyDescent="0.25">
      <c r="A205" s="134" t="s">
        <v>156</v>
      </c>
      <c r="B205" s="135" t="s">
        <v>145</v>
      </c>
      <c r="C205" s="135">
        <v>2264</v>
      </c>
      <c r="D205" s="166">
        <v>1362</v>
      </c>
      <c r="E205" s="135" t="s">
        <v>65</v>
      </c>
      <c r="F205" s="135" t="s">
        <v>484</v>
      </c>
      <c r="G205" s="137" t="s">
        <v>618</v>
      </c>
      <c r="H205" s="136" t="s">
        <v>484</v>
      </c>
    </row>
    <row r="206" spans="1:8" x14ac:dyDescent="0.25">
      <c r="A206" s="134" t="s">
        <v>157</v>
      </c>
      <c r="B206" s="135" t="s">
        <v>146</v>
      </c>
      <c r="C206" s="135">
        <v>1729</v>
      </c>
      <c r="D206" s="166">
        <v>1366</v>
      </c>
      <c r="E206" s="135" t="s">
        <v>74</v>
      </c>
      <c r="F206" s="135" t="s">
        <v>484</v>
      </c>
      <c r="G206" s="137" t="s">
        <v>619</v>
      </c>
      <c r="H206" s="136" t="s">
        <v>484</v>
      </c>
    </row>
    <row r="207" spans="1:8" x14ac:dyDescent="0.25">
      <c r="A207" s="134" t="s">
        <v>442</v>
      </c>
      <c r="B207" s="135" t="s">
        <v>794</v>
      </c>
      <c r="C207" s="135">
        <v>3686</v>
      </c>
      <c r="D207" s="166">
        <v>3884</v>
      </c>
      <c r="E207" s="135" t="s">
        <v>65</v>
      </c>
      <c r="F207" s="135" t="s">
        <v>484</v>
      </c>
      <c r="G207" s="137" t="s">
        <v>1249</v>
      </c>
      <c r="H207" s="136" t="s">
        <v>484</v>
      </c>
    </row>
    <row r="208" spans="1:8" x14ac:dyDescent="0.25">
      <c r="A208" s="134" t="s">
        <v>442</v>
      </c>
      <c r="B208" s="135" t="s">
        <v>443</v>
      </c>
      <c r="C208" s="135">
        <v>1903</v>
      </c>
      <c r="D208" s="166">
        <v>1228</v>
      </c>
      <c r="E208" s="135" t="s">
        <v>73</v>
      </c>
      <c r="F208" s="135" t="s">
        <v>485</v>
      </c>
      <c r="G208" s="137" t="s">
        <v>620</v>
      </c>
      <c r="H208" s="136" t="s">
        <v>485</v>
      </c>
    </row>
    <row r="209" spans="1:8" x14ac:dyDescent="0.25">
      <c r="A209" s="134" t="s">
        <v>497</v>
      </c>
      <c r="B209" s="135" t="s">
        <v>930</v>
      </c>
      <c r="C209" s="135">
        <v>2956</v>
      </c>
      <c r="D209" s="166">
        <v>4356</v>
      </c>
      <c r="E209" s="135" t="s">
        <v>72</v>
      </c>
      <c r="F209" s="135" t="s">
        <v>1232</v>
      </c>
      <c r="G209" s="137" t="s">
        <v>931</v>
      </c>
      <c r="H209" s="136" t="s">
        <v>1232</v>
      </c>
    </row>
    <row r="210" spans="1:8" x14ac:dyDescent="0.25">
      <c r="A210" s="134" t="s">
        <v>497</v>
      </c>
      <c r="B210" s="135" t="s">
        <v>110</v>
      </c>
      <c r="C210" s="135">
        <v>2407</v>
      </c>
      <c r="D210" s="166">
        <v>4580</v>
      </c>
      <c r="E210" s="135" t="s">
        <v>503</v>
      </c>
      <c r="F210" s="135" t="s">
        <v>1197</v>
      </c>
      <c r="G210" s="137" t="s">
        <v>621</v>
      </c>
      <c r="H210" s="136" t="s">
        <v>1197</v>
      </c>
    </row>
    <row r="211" spans="1:8" x14ac:dyDescent="0.25">
      <c r="A211" s="134" t="s">
        <v>199</v>
      </c>
      <c r="B211" s="135" t="s">
        <v>195</v>
      </c>
      <c r="C211" s="135">
        <v>1300</v>
      </c>
      <c r="D211" s="166">
        <v>1190</v>
      </c>
      <c r="E211" s="135" t="s">
        <v>64</v>
      </c>
      <c r="F211" s="135" t="s">
        <v>485</v>
      </c>
      <c r="G211" s="137" t="s">
        <v>622</v>
      </c>
      <c r="H211" s="136" t="s">
        <v>485</v>
      </c>
    </row>
    <row r="212" spans="1:8" x14ac:dyDescent="0.25">
      <c r="A212" s="134" t="s">
        <v>314</v>
      </c>
      <c r="B212" s="135" t="s">
        <v>322</v>
      </c>
      <c r="C212" s="135">
        <v>1561</v>
      </c>
      <c r="D212" s="166">
        <v>4530</v>
      </c>
      <c r="E212" s="135" t="s">
        <v>70</v>
      </c>
      <c r="F212" s="135" t="s">
        <v>484</v>
      </c>
      <c r="G212" s="137" t="s">
        <v>623</v>
      </c>
      <c r="H212" s="136" t="s">
        <v>484</v>
      </c>
    </row>
    <row r="213" spans="1:8" x14ac:dyDescent="0.25">
      <c r="A213" s="134" t="s">
        <v>1133</v>
      </c>
      <c r="B213" s="135" t="s">
        <v>1134</v>
      </c>
      <c r="C213" s="135">
        <v>3285</v>
      </c>
      <c r="D213" s="166">
        <v>3584</v>
      </c>
      <c r="E213" s="135" t="s">
        <v>73</v>
      </c>
      <c r="F213" s="135" t="s">
        <v>484</v>
      </c>
      <c r="G213" s="137" t="s">
        <v>1135</v>
      </c>
      <c r="H213" s="136" t="s">
        <v>484</v>
      </c>
    </row>
    <row r="214" spans="1:8" x14ac:dyDescent="0.25">
      <c r="A214" s="134" t="s">
        <v>1370</v>
      </c>
      <c r="B214" s="135" t="s">
        <v>185</v>
      </c>
      <c r="C214" s="135">
        <v>3471</v>
      </c>
      <c r="D214" s="166"/>
      <c r="E214" s="135" t="s">
        <v>65</v>
      </c>
      <c r="F214" s="135" t="s">
        <v>485</v>
      </c>
      <c r="G214" s="137" t="s">
        <v>1371</v>
      </c>
      <c r="H214" s="136" t="s">
        <v>485</v>
      </c>
    </row>
    <row r="215" spans="1:8" x14ac:dyDescent="0.25">
      <c r="A215" s="134" t="s">
        <v>457</v>
      </c>
      <c r="B215" s="135" t="s">
        <v>110</v>
      </c>
      <c r="C215" s="135">
        <v>1146</v>
      </c>
      <c r="D215" s="166">
        <v>3926</v>
      </c>
      <c r="E215" s="135" t="s">
        <v>75</v>
      </c>
      <c r="F215" s="135" t="s">
        <v>484</v>
      </c>
      <c r="G215" s="137" t="s">
        <v>624</v>
      </c>
      <c r="H215" s="136" t="s">
        <v>484</v>
      </c>
    </row>
    <row r="216" spans="1:8" x14ac:dyDescent="0.25">
      <c r="A216" s="134" t="s">
        <v>96</v>
      </c>
      <c r="B216" s="135" t="s">
        <v>107</v>
      </c>
      <c r="C216" s="135">
        <v>3487</v>
      </c>
      <c r="D216" s="166">
        <v>4506</v>
      </c>
      <c r="E216" s="135" t="s">
        <v>73</v>
      </c>
      <c r="F216" s="135" t="s">
        <v>848</v>
      </c>
      <c r="G216" s="137" t="s">
        <v>932</v>
      </c>
      <c r="H216" s="136" t="s">
        <v>848</v>
      </c>
    </row>
    <row r="217" spans="1:8" x14ac:dyDescent="0.25">
      <c r="A217" s="134" t="s">
        <v>96</v>
      </c>
      <c r="B217" s="137" t="s">
        <v>1195</v>
      </c>
      <c r="C217" s="135">
        <v>3837</v>
      </c>
      <c r="D217" s="166">
        <v>11496</v>
      </c>
      <c r="E217" s="135" t="s">
        <v>69</v>
      </c>
      <c r="F217" s="135" t="s">
        <v>484</v>
      </c>
      <c r="G217" s="137" t="s">
        <v>1196</v>
      </c>
      <c r="H217" s="136" t="s">
        <v>484</v>
      </c>
    </row>
    <row r="218" spans="1:8" x14ac:dyDescent="0.25">
      <c r="A218" s="134" t="s">
        <v>96</v>
      </c>
      <c r="B218" s="137" t="s">
        <v>109</v>
      </c>
      <c r="C218" s="135">
        <v>2838</v>
      </c>
      <c r="D218" s="166">
        <v>1194</v>
      </c>
      <c r="E218" s="135" t="s">
        <v>64</v>
      </c>
      <c r="F218" s="135" t="s">
        <v>484</v>
      </c>
      <c r="G218" s="137" t="s">
        <v>625</v>
      </c>
      <c r="H218" s="136" t="s">
        <v>484</v>
      </c>
    </row>
    <row r="219" spans="1:8" x14ac:dyDescent="0.25">
      <c r="A219" s="134" t="s">
        <v>96</v>
      </c>
      <c r="B219" s="135" t="s">
        <v>303</v>
      </c>
      <c r="C219" s="135">
        <v>1959</v>
      </c>
      <c r="D219" s="166">
        <v>3600</v>
      </c>
      <c r="E219" s="135" t="s">
        <v>73</v>
      </c>
      <c r="F219" s="135" t="s">
        <v>484</v>
      </c>
      <c r="G219" s="137" t="s">
        <v>626</v>
      </c>
      <c r="H219" s="136" t="s">
        <v>484</v>
      </c>
    </row>
    <row r="220" spans="1:8" x14ac:dyDescent="0.25">
      <c r="A220" s="134" t="s">
        <v>370</v>
      </c>
      <c r="B220" s="135" t="s">
        <v>363</v>
      </c>
      <c r="C220" s="135">
        <v>3053</v>
      </c>
      <c r="D220" s="166">
        <v>4206</v>
      </c>
      <c r="E220" s="135" t="s">
        <v>72</v>
      </c>
      <c r="F220" s="135" t="s">
        <v>484</v>
      </c>
      <c r="G220" s="137" t="s">
        <v>627</v>
      </c>
      <c r="H220" s="136" t="s">
        <v>484</v>
      </c>
    </row>
    <row r="221" spans="1:8" x14ac:dyDescent="0.25">
      <c r="A221" s="134" t="s">
        <v>272</v>
      </c>
      <c r="B221" s="135" t="s">
        <v>108</v>
      </c>
      <c r="C221" s="135">
        <v>1541</v>
      </c>
      <c r="D221" s="166">
        <v>4532</v>
      </c>
      <c r="E221" s="135" t="s">
        <v>70</v>
      </c>
      <c r="F221" s="135" t="s">
        <v>848</v>
      </c>
      <c r="G221" s="137" t="s">
        <v>933</v>
      </c>
      <c r="H221" s="136" t="s">
        <v>848</v>
      </c>
    </row>
    <row r="222" spans="1:8" x14ac:dyDescent="0.25">
      <c r="A222" s="134" t="s">
        <v>272</v>
      </c>
      <c r="B222" s="135" t="s">
        <v>283</v>
      </c>
      <c r="C222" s="135">
        <v>3316</v>
      </c>
      <c r="D222" s="166">
        <v>4136</v>
      </c>
      <c r="E222" s="135" t="s">
        <v>69</v>
      </c>
      <c r="F222" s="135" t="s">
        <v>484</v>
      </c>
      <c r="G222" s="137" t="s">
        <v>628</v>
      </c>
      <c r="H222" s="136" t="s">
        <v>484</v>
      </c>
    </row>
    <row r="223" spans="1:8" x14ac:dyDescent="0.25">
      <c r="A223" s="134" t="s">
        <v>1278</v>
      </c>
      <c r="B223" s="135" t="s">
        <v>787</v>
      </c>
      <c r="C223" s="135">
        <v>3784</v>
      </c>
      <c r="D223" s="166">
        <v>1188</v>
      </c>
      <c r="E223" s="135" t="s">
        <v>64</v>
      </c>
      <c r="F223" s="135" t="s">
        <v>484</v>
      </c>
      <c r="G223" s="137" t="s">
        <v>1279</v>
      </c>
      <c r="H223" s="136" t="s">
        <v>484</v>
      </c>
    </row>
    <row r="224" spans="1:8" x14ac:dyDescent="0.25">
      <c r="A224" s="134" t="s">
        <v>1218</v>
      </c>
      <c r="B224" s="137" t="s">
        <v>1219</v>
      </c>
      <c r="C224" s="135">
        <v>3976</v>
      </c>
      <c r="D224" s="166">
        <v>11498</v>
      </c>
      <c r="E224" s="135" t="s">
        <v>73</v>
      </c>
      <c r="F224" s="135" t="s">
        <v>484</v>
      </c>
      <c r="G224" s="137" t="s">
        <v>1220</v>
      </c>
      <c r="H224" s="136" t="s">
        <v>484</v>
      </c>
    </row>
    <row r="225" spans="1:8" x14ac:dyDescent="0.25">
      <c r="A225" s="134" t="s">
        <v>1356</v>
      </c>
      <c r="B225" s="137" t="s">
        <v>217</v>
      </c>
      <c r="C225" s="135">
        <v>4375</v>
      </c>
      <c r="D225" s="166"/>
      <c r="E225" s="135" t="s">
        <v>64</v>
      </c>
      <c r="F225" s="135" t="s">
        <v>1038</v>
      </c>
      <c r="G225" s="137" t="s">
        <v>1357</v>
      </c>
      <c r="H225" s="136" t="s">
        <v>1038</v>
      </c>
    </row>
    <row r="226" spans="1:8" x14ac:dyDescent="0.25">
      <c r="A226" s="134" t="s">
        <v>490</v>
      </c>
      <c r="B226" s="137" t="s">
        <v>150</v>
      </c>
      <c r="C226" s="135">
        <v>4158</v>
      </c>
      <c r="D226" s="166"/>
      <c r="E226" s="135" t="s">
        <v>69</v>
      </c>
      <c r="F226" s="135" t="s">
        <v>484</v>
      </c>
      <c r="G226" s="137" t="s">
        <v>1308</v>
      </c>
      <c r="H226" s="136" t="s">
        <v>484</v>
      </c>
    </row>
    <row r="227" spans="1:8" x14ac:dyDescent="0.25">
      <c r="A227" s="134" t="s">
        <v>490</v>
      </c>
      <c r="B227" s="135" t="s">
        <v>259</v>
      </c>
      <c r="C227" s="135">
        <v>1424</v>
      </c>
      <c r="D227" s="166">
        <v>3874</v>
      </c>
      <c r="E227" s="135" t="s">
        <v>1004</v>
      </c>
      <c r="F227" s="135" t="s">
        <v>831</v>
      </c>
      <c r="G227" s="137" t="s">
        <v>629</v>
      </c>
      <c r="H227" s="136" t="s">
        <v>831</v>
      </c>
    </row>
    <row r="228" spans="1:8" x14ac:dyDescent="0.25">
      <c r="A228" s="134" t="s">
        <v>210</v>
      </c>
      <c r="B228" s="135" t="s">
        <v>461</v>
      </c>
      <c r="C228" s="135">
        <v>1579</v>
      </c>
      <c r="D228" s="166">
        <v>4422</v>
      </c>
      <c r="E228" s="135" t="s">
        <v>75</v>
      </c>
      <c r="F228" s="135" t="s">
        <v>484</v>
      </c>
      <c r="G228" s="137" t="s">
        <v>630</v>
      </c>
      <c r="H228" s="136" t="s">
        <v>484</v>
      </c>
    </row>
    <row r="229" spans="1:8" x14ac:dyDescent="0.25">
      <c r="A229" s="134" t="s">
        <v>210</v>
      </c>
      <c r="B229" s="135" t="s">
        <v>217</v>
      </c>
      <c r="C229" s="135">
        <v>2246</v>
      </c>
      <c r="D229" s="166">
        <v>3948</v>
      </c>
      <c r="E229" s="135" t="s">
        <v>66</v>
      </c>
      <c r="F229" s="135" t="s">
        <v>484</v>
      </c>
      <c r="G229" s="137" t="s">
        <v>631</v>
      </c>
      <c r="H229" s="136" t="s">
        <v>484</v>
      </c>
    </row>
    <row r="230" spans="1:8" x14ac:dyDescent="0.25">
      <c r="A230" s="134" t="s">
        <v>1086</v>
      </c>
      <c r="B230" s="135" t="s">
        <v>1087</v>
      </c>
      <c r="C230" s="135">
        <v>3184</v>
      </c>
      <c r="D230" s="166">
        <v>1370</v>
      </c>
      <c r="E230" s="135" t="s">
        <v>65</v>
      </c>
      <c r="F230" s="135" t="s">
        <v>485</v>
      </c>
      <c r="G230" s="137" t="s">
        <v>1088</v>
      </c>
      <c r="H230" s="136" t="s">
        <v>485</v>
      </c>
    </row>
    <row r="231" spans="1:8" x14ac:dyDescent="0.25">
      <c r="A231" s="134" t="s">
        <v>61</v>
      </c>
      <c r="B231" s="135" t="s">
        <v>60</v>
      </c>
      <c r="C231" s="135">
        <v>1361</v>
      </c>
      <c r="D231" s="166">
        <v>4140</v>
      </c>
      <c r="E231" s="135" t="s">
        <v>69</v>
      </c>
      <c r="F231" s="135" t="s">
        <v>484</v>
      </c>
      <c r="G231" s="137" t="s">
        <v>632</v>
      </c>
      <c r="H231" s="136" t="s">
        <v>484</v>
      </c>
    </row>
    <row r="232" spans="1:8" x14ac:dyDescent="0.25">
      <c r="A232" s="134" t="s">
        <v>61</v>
      </c>
      <c r="B232" s="135" t="s">
        <v>1291</v>
      </c>
      <c r="C232" s="135">
        <v>4082</v>
      </c>
      <c r="D232" s="166"/>
      <c r="E232" s="135" t="s">
        <v>503</v>
      </c>
      <c r="F232" s="135" t="s">
        <v>831</v>
      </c>
      <c r="G232" s="137" t="s">
        <v>1292</v>
      </c>
      <c r="H232" s="136" t="s">
        <v>831</v>
      </c>
    </row>
    <row r="233" spans="1:8" x14ac:dyDescent="0.25">
      <c r="A233" s="134" t="s">
        <v>61</v>
      </c>
      <c r="B233" s="135" t="s">
        <v>244</v>
      </c>
      <c r="C233" s="135">
        <v>1092</v>
      </c>
      <c r="D233" s="166">
        <v>4778</v>
      </c>
      <c r="E233" s="135" t="s">
        <v>68</v>
      </c>
      <c r="F233" s="135" t="s">
        <v>484</v>
      </c>
      <c r="G233" s="137" t="s">
        <v>633</v>
      </c>
      <c r="H233" s="136" t="s">
        <v>484</v>
      </c>
    </row>
    <row r="234" spans="1:8" x14ac:dyDescent="0.25">
      <c r="A234" s="134" t="s">
        <v>1165</v>
      </c>
      <c r="B234" s="135" t="s">
        <v>465</v>
      </c>
      <c r="C234" s="135">
        <v>3207</v>
      </c>
      <c r="D234" s="166">
        <v>530</v>
      </c>
      <c r="E234" s="135" t="s">
        <v>74</v>
      </c>
      <c r="F234" s="135" t="s">
        <v>484</v>
      </c>
      <c r="G234" s="137" t="s">
        <v>1166</v>
      </c>
      <c r="H234" s="136" t="s">
        <v>484</v>
      </c>
    </row>
    <row r="235" spans="1:8" x14ac:dyDescent="0.25">
      <c r="A235" s="134" t="s">
        <v>934</v>
      </c>
      <c r="B235" s="135" t="s">
        <v>100</v>
      </c>
      <c r="C235" s="135">
        <v>1445</v>
      </c>
      <c r="D235" s="166">
        <v>3494</v>
      </c>
      <c r="E235" s="135" t="s">
        <v>67</v>
      </c>
      <c r="F235" s="135" t="s">
        <v>485</v>
      </c>
      <c r="G235" s="137" t="s">
        <v>935</v>
      </c>
      <c r="H235" s="136" t="s">
        <v>485</v>
      </c>
    </row>
    <row r="236" spans="1:8" x14ac:dyDescent="0.25">
      <c r="A236" s="134" t="s">
        <v>273</v>
      </c>
      <c r="B236" s="135" t="s">
        <v>284</v>
      </c>
      <c r="C236" s="135">
        <v>3097</v>
      </c>
      <c r="D236" s="166">
        <v>5790</v>
      </c>
      <c r="E236" s="135" t="s">
        <v>73</v>
      </c>
      <c r="F236" s="135" t="s">
        <v>486</v>
      </c>
      <c r="G236" s="137" t="s">
        <v>634</v>
      </c>
      <c r="H236" s="136" t="s">
        <v>486</v>
      </c>
    </row>
    <row r="237" spans="1:8" x14ac:dyDescent="0.25">
      <c r="A237" s="134" t="s">
        <v>1427</v>
      </c>
      <c r="B237" s="135" t="s">
        <v>1396</v>
      </c>
      <c r="C237" s="135">
        <v>4171</v>
      </c>
      <c r="D237" s="166"/>
      <c r="E237" s="135" t="s">
        <v>69</v>
      </c>
      <c r="F237" s="135" t="s">
        <v>1233</v>
      </c>
      <c r="G237" s="137" t="s">
        <v>1428</v>
      </c>
      <c r="H237" s="136" t="s">
        <v>1233</v>
      </c>
    </row>
    <row r="238" spans="1:8" x14ac:dyDescent="0.25">
      <c r="A238" s="134" t="s">
        <v>425</v>
      </c>
      <c r="B238" s="135" t="s">
        <v>423</v>
      </c>
      <c r="C238" s="135">
        <v>1831</v>
      </c>
      <c r="D238" s="166">
        <v>3602</v>
      </c>
      <c r="E238" s="135" t="s">
        <v>73</v>
      </c>
      <c r="F238" s="135" t="s">
        <v>484</v>
      </c>
      <c r="G238" s="137" t="s">
        <v>635</v>
      </c>
      <c r="H238" s="136" t="s">
        <v>484</v>
      </c>
    </row>
    <row r="239" spans="1:8" x14ac:dyDescent="0.25">
      <c r="A239" s="134" t="s">
        <v>425</v>
      </c>
      <c r="B239" s="135" t="s">
        <v>151</v>
      </c>
      <c r="C239" s="135">
        <v>3903</v>
      </c>
      <c r="D239" s="166">
        <v>4432</v>
      </c>
      <c r="E239" s="135" t="s">
        <v>75</v>
      </c>
      <c r="F239" s="135" t="s">
        <v>485</v>
      </c>
      <c r="G239" s="137" t="s">
        <v>1229</v>
      </c>
      <c r="H239" s="136" t="s">
        <v>485</v>
      </c>
    </row>
    <row r="240" spans="1:8" x14ac:dyDescent="0.25">
      <c r="A240" s="134" t="s">
        <v>1284</v>
      </c>
      <c r="B240" s="135" t="s">
        <v>153</v>
      </c>
      <c r="C240" s="135">
        <v>3594</v>
      </c>
      <c r="D240" s="166">
        <v>3562</v>
      </c>
      <c r="E240" s="135" t="s">
        <v>73</v>
      </c>
      <c r="F240" s="135" t="s">
        <v>484</v>
      </c>
      <c r="G240" s="137" t="s">
        <v>1285</v>
      </c>
      <c r="H240" s="136" t="s">
        <v>484</v>
      </c>
    </row>
    <row r="241" spans="1:8" x14ac:dyDescent="0.25">
      <c r="A241" s="134" t="s">
        <v>936</v>
      </c>
      <c r="B241" s="135" t="s">
        <v>152</v>
      </c>
      <c r="C241" s="135">
        <v>2608</v>
      </c>
      <c r="D241" s="166">
        <v>3604</v>
      </c>
      <c r="E241" s="135" t="s">
        <v>73</v>
      </c>
      <c r="F241" s="135" t="s">
        <v>831</v>
      </c>
      <c r="G241" s="137" t="s">
        <v>937</v>
      </c>
      <c r="H241" s="136" t="s">
        <v>831</v>
      </c>
    </row>
    <row r="242" spans="1:8" x14ac:dyDescent="0.25">
      <c r="A242" s="134" t="s">
        <v>315</v>
      </c>
      <c r="B242" s="135" t="s">
        <v>227</v>
      </c>
      <c r="C242" s="135">
        <v>2237</v>
      </c>
      <c r="D242" s="166">
        <v>4536</v>
      </c>
      <c r="E242" s="135" t="s">
        <v>70</v>
      </c>
      <c r="F242" s="135" t="s">
        <v>484</v>
      </c>
      <c r="G242" s="137" t="s">
        <v>636</v>
      </c>
      <c r="H242" s="136" t="s">
        <v>484</v>
      </c>
    </row>
    <row r="243" spans="1:8" x14ac:dyDescent="0.25">
      <c r="A243" s="134" t="s">
        <v>315</v>
      </c>
      <c r="B243" s="135" t="s">
        <v>181</v>
      </c>
      <c r="C243" s="135">
        <v>1732</v>
      </c>
      <c r="D243" s="166">
        <v>4424</v>
      </c>
      <c r="E243" s="135" t="s">
        <v>75</v>
      </c>
      <c r="F243" s="135" t="s">
        <v>848</v>
      </c>
      <c r="G243" s="137" t="s">
        <v>938</v>
      </c>
      <c r="H243" s="136" t="s">
        <v>848</v>
      </c>
    </row>
    <row r="244" spans="1:8" x14ac:dyDescent="0.25">
      <c r="A244" s="134" t="s">
        <v>97</v>
      </c>
      <c r="B244" s="137" t="s">
        <v>111</v>
      </c>
      <c r="C244" s="135">
        <v>2207</v>
      </c>
      <c r="D244" s="166">
        <v>1200</v>
      </c>
      <c r="E244" s="135" t="s">
        <v>64</v>
      </c>
      <c r="F244" s="135" t="s">
        <v>484</v>
      </c>
      <c r="G244" s="137" t="s">
        <v>637</v>
      </c>
      <c r="H244" s="136" t="s">
        <v>484</v>
      </c>
    </row>
    <row r="245" spans="1:8" x14ac:dyDescent="0.25">
      <c r="A245" s="134" t="s">
        <v>939</v>
      </c>
      <c r="B245" s="137" t="s">
        <v>940</v>
      </c>
      <c r="C245" s="135">
        <v>3550</v>
      </c>
      <c r="D245" s="166">
        <v>4212</v>
      </c>
      <c r="E245" s="135" t="s">
        <v>69</v>
      </c>
      <c r="F245" s="135" t="s">
        <v>837</v>
      </c>
      <c r="G245" s="137" t="s">
        <v>941</v>
      </c>
      <c r="H245" s="136" t="s">
        <v>837</v>
      </c>
    </row>
    <row r="246" spans="1:8" x14ac:dyDescent="0.25">
      <c r="A246" s="134" t="s">
        <v>274</v>
      </c>
      <c r="B246" s="135" t="s">
        <v>146</v>
      </c>
      <c r="C246" s="135">
        <v>2404</v>
      </c>
      <c r="D246" s="166">
        <v>2416</v>
      </c>
      <c r="E246" s="135" t="s">
        <v>1004</v>
      </c>
      <c r="F246" s="135" t="s">
        <v>484</v>
      </c>
      <c r="G246" s="137" t="s">
        <v>638</v>
      </c>
      <c r="H246" s="136" t="s">
        <v>484</v>
      </c>
    </row>
    <row r="247" spans="1:8" x14ac:dyDescent="0.25">
      <c r="A247" s="134" t="s">
        <v>1401</v>
      </c>
      <c r="B247" s="135" t="s">
        <v>1402</v>
      </c>
      <c r="C247" s="135">
        <v>4191</v>
      </c>
      <c r="D247" s="166"/>
      <c r="E247" s="135" t="s">
        <v>68</v>
      </c>
      <c r="F247" s="135" t="s">
        <v>484</v>
      </c>
      <c r="G247" s="137" t="s">
        <v>1403</v>
      </c>
      <c r="H247" s="136" t="s">
        <v>484</v>
      </c>
    </row>
    <row r="248" spans="1:8" x14ac:dyDescent="0.25">
      <c r="A248" s="134" t="s">
        <v>275</v>
      </c>
      <c r="B248" s="135" t="s">
        <v>262</v>
      </c>
      <c r="C248" s="135">
        <v>1247</v>
      </c>
      <c r="D248" s="166">
        <v>4618</v>
      </c>
      <c r="E248" s="135" t="s">
        <v>69</v>
      </c>
      <c r="F248" s="135" t="s">
        <v>484</v>
      </c>
      <c r="G248" s="137" t="s">
        <v>1333</v>
      </c>
      <c r="H248" s="136" t="s">
        <v>484</v>
      </c>
    </row>
    <row r="249" spans="1:8" x14ac:dyDescent="0.25">
      <c r="A249" s="134" t="s">
        <v>275</v>
      </c>
      <c r="B249" s="135" t="s">
        <v>285</v>
      </c>
      <c r="C249" s="135">
        <v>1126</v>
      </c>
      <c r="D249" s="166">
        <v>4622</v>
      </c>
      <c r="E249" s="135" t="s">
        <v>69</v>
      </c>
      <c r="F249" s="135" t="s">
        <v>484</v>
      </c>
      <c r="G249" s="137" t="s">
        <v>639</v>
      </c>
      <c r="H249" s="136" t="s">
        <v>484</v>
      </c>
    </row>
    <row r="250" spans="1:8" x14ac:dyDescent="0.25">
      <c r="A250" s="134" t="s">
        <v>371</v>
      </c>
      <c r="B250" s="135" t="s">
        <v>346</v>
      </c>
      <c r="C250" s="135">
        <v>2922</v>
      </c>
      <c r="D250" s="166">
        <v>1376</v>
      </c>
      <c r="E250" s="135" t="s">
        <v>71</v>
      </c>
      <c r="F250" s="135" t="s">
        <v>841</v>
      </c>
      <c r="G250" s="137" t="s">
        <v>943</v>
      </c>
      <c r="H250" s="136" t="s">
        <v>841</v>
      </c>
    </row>
    <row r="251" spans="1:8" x14ac:dyDescent="0.25">
      <c r="A251" s="134" t="s">
        <v>158</v>
      </c>
      <c r="B251" s="135" t="s">
        <v>149</v>
      </c>
      <c r="C251" s="135">
        <v>2767</v>
      </c>
      <c r="D251" s="166">
        <v>1380</v>
      </c>
      <c r="E251" s="135" t="s">
        <v>73</v>
      </c>
      <c r="F251" s="135" t="s">
        <v>484</v>
      </c>
      <c r="G251" s="137" t="s">
        <v>640</v>
      </c>
      <c r="H251" s="136" t="s">
        <v>484</v>
      </c>
    </row>
    <row r="252" spans="1:8" x14ac:dyDescent="0.25">
      <c r="A252" s="134" t="s">
        <v>944</v>
      </c>
      <c r="B252" s="135" t="s">
        <v>945</v>
      </c>
      <c r="C252" s="135">
        <v>1448</v>
      </c>
      <c r="D252" s="166">
        <v>4380</v>
      </c>
      <c r="E252" s="135" t="s">
        <v>71</v>
      </c>
      <c r="F252" s="135" t="s">
        <v>848</v>
      </c>
      <c r="G252" s="137" t="s">
        <v>946</v>
      </c>
      <c r="H252" s="136" t="s">
        <v>848</v>
      </c>
    </row>
    <row r="253" spans="1:8" x14ac:dyDescent="0.25">
      <c r="A253" s="134" t="s">
        <v>947</v>
      </c>
      <c r="B253" s="135" t="s">
        <v>305</v>
      </c>
      <c r="C253" s="135">
        <v>3229</v>
      </c>
      <c r="D253" s="166">
        <v>3608</v>
      </c>
      <c r="E253" s="135" t="s">
        <v>73</v>
      </c>
      <c r="F253" s="135" t="s">
        <v>837</v>
      </c>
      <c r="G253" s="137" t="s">
        <v>948</v>
      </c>
      <c r="H253" s="136" t="s">
        <v>837</v>
      </c>
    </row>
    <row r="254" spans="1:8" x14ac:dyDescent="0.25">
      <c r="A254" s="134" t="s">
        <v>159</v>
      </c>
      <c r="B254" s="135" t="s">
        <v>150</v>
      </c>
      <c r="C254" s="135">
        <v>2862</v>
      </c>
      <c r="D254" s="166">
        <v>1382</v>
      </c>
      <c r="E254" s="135" t="s">
        <v>66</v>
      </c>
      <c r="F254" s="135" t="s">
        <v>484</v>
      </c>
      <c r="G254" s="137" t="s">
        <v>641</v>
      </c>
      <c r="H254" s="136" t="s">
        <v>484</v>
      </c>
    </row>
    <row r="255" spans="1:8" x14ac:dyDescent="0.25">
      <c r="A255" s="134" t="s">
        <v>159</v>
      </c>
      <c r="B255" s="135" t="s">
        <v>228</v>
      </c>
      <c r="C255" s="135">
        <v>2828</v>
      </c>
      <c r="D255" s="166">
        <v>534</v>
      </c>
      <c r="E255" s="135" t="s">
        <v>65</v>
      </c>
      <c r="F255" s="135" t="s">
        <v>484</v>
      </c>
      <c r="G255" s="137" t="s">
        <v>642</v>
      </c>
      <c r="H255" s="136" t="s">
        <v>484</v>
      </c>
    </row>
    <row r="256" spans="1:8" x14ac:dyDescent="0.25">
      <c r="A256" s="134" t="s">
        <v>789</v>
      </c>
      <c r="B256" s="135" t="s">
        <v>798</v>
      </c>
      <c r="C256" s="135">
        <v>3790</v>
      </c>
      <c r="D256" s="166">
        <v>4214</v>
      </c>
      <c r="E256" s="135" t="s">
        <v>72</v>
      </c>
      <c r="F256" s="135" t="s">
        <v>484</v>
      </c>
      <c r="G256" s="137" t="s">
        <v>1123</v>
      </c>
      <c r="H256" s="136" t="s">
        <v>484</v>
      </c>
    </row>
    <row r="257" spans="1:8" x14ac:dyDescent="0.25">
      <c r="A257" s="134" t="s">
        <v>789</v>
      </c>
      <c r="B257" s="135" t="s">
        <v>790</v>
      </c>
      <c r="C257" s="135">
        <v>3791</v>
      </c>
      <c r="D257" s="166">
        <v>1202</v>
      </c>
      <c r="E257" s="135" t="s">
        <v>72</v>
      </c>
      <c r="F257" s="135" t="s">
        <v>484</v>
      </c>
      <c r="G257" s="137" t="s">
        <v>949</v>
      </c>
      <c r="H257" s="136" t="s">
        <v>484</v>
      </c>
    </row>
    <row r="258" spans="1:8" x14ac:dyDescent="0.25">
      <c r="A258" s="134" t="s">
        <v>372</v>
      </c>
      <c r="B258" s="135" t="s">
        <v>364</v>
      </c>
      <c r="C258" s="135">
        <v>1238</v>
      </c>
      <c r="D258" s="166">
        <v>4354</v>
      </c>
      <c r="E258" s="135" t="s">
        <v>72</v>
      </c>
      <c r="F258" s="135" t="s">
        <v>484</v>
      </c>
      <c r="G258" s="137" t="s">
        <v>643</v>
      </c>
      <c r="H258" s="136" t="s">
        <v>484</v>
      </c>
    </row>
    <row r="259" spans="1:8" x14ac:dyDescent="0.25">
      <c r="A259" s="134" t="s">
        <v>118</v>
      </c>
      <c r="B259" s="135" t="s">
        <v>131</v>
      </c>
      <c r="C259" s="135">
        <v>3591</v>
      </c>
      <c r="D259" s="166">
        <v>1390</v>
      </c>
      <c r="E259" s="135" t="s">
        <v>73</v>
      </c>
      <c r="F259" s="135" t="s">
        <v>487</v>
      </c>
      <c r="G259" s="137" t="s">
        <v>644</v>
      </c>
      <c r="H259" s="136" t="s">
        <v>589</v>
      </c>
    </row>
    <row r="260" spans="1:8" x14ac:dyDescent="0.25">
      <c r="A260" s="134" t="s">
        <v>1263</v>
      </c>
      <c r="B260" s="135" t="s">
        <v>1339</v>
      </c>
      <c r="C260" s="135">
        <v>4034</v>
      </c>
      <c r="D260" s="166"/>
      <c r="E260" s="135" t="s">
        <v>75</v>
      </c>
      <c r="F260" s="135" t="s">
        <v>484</v>
      </c>
      <c r="G260" s="137" t="s">
        <v>1340</v>
      </c>
      <c r="H260" s="136" t="s">
        <v>484</v>
      </c>
    </row>
    <row r="261" spans="1:8" x14ac:dyDescent="0.25">
      <c r="A261" s="134" t="s">
        <v>200</v>
      </c>
      <c r="B261" s="135" t="s">
        <v>196</v>
      </c>
      <c r="C261" s="135">
        <v>1328</v>
      </c>
      <c r="D261" s="166">
        <v>1204</v>
      </c>
      <c r="E261" s="135" t="s">
        <v>64</v>
      </c>
      <c r="F261" s="135" t="s">
        <v>485</v>
      </c>
      <c r="G261" s="137" t="s">
        <v>645</v>
      </c>
      <c r="H261" s="136" t="s">
        <v>485</v>
      </c>
    </row>
    <row r="262" spans="1:8" x14ac:dyDescent="0.25">
      <c r="A262" s="134" t="s">
        <v>448</v>
      </c>
      <c r="B262" s="135" t="s">
        <v>451</v>
      </c>
      <c r="C262" s="135">
        <v>2479</v>
      </c>
      <c r="D262" s="166">
        <v>2306</v>
      </c>
      <c r="E262" s="135" t="s">
        <v>74</v>
      </c>
      <c r="F262" s="135" t="s">
        <v>484</v>
      </c>
      <c r="G262" s="137" t="s">
        <v>646</v>
      </c>
      <c r="H262" s="136" t="s">
        <v>484</v>
      </c>
    </row>
    <row r="263" spans="1:8" x14ac:dyDescent="0.25">
      <c r="A263" s="134" t="s">
        <v>448</v>
      </c>
      <c r="B263" s="135" t="s">
        <v>1141</v>
      </c>
      <c r="C263" s="135">
        <v>3901</v>
      </c>
      <c r="D263" s="166">
        <v>3950</v>
      </c>
      <c r="E263" s="135" t="s">
        <v>66</v>
      </c>
      <c r="F263" s="135" t="s">
        <v>841</v>
      </c>
      <c r="G263" s="137" t="s">
        <v>1142</v>
      </c>
      <c r="H263" s="136" t="s">
        <v>841</v>
      </c>
    </row>
    <row r="264" spans="1:8" x14ac:dyDescent="0.25">
      <c r="A264" s="134" t="s">
        <v>345</v>
      </c>
      <c r="B264" s="135" t="s">
        <v>352</v>
      </c>
      <c r="C264" s="135">
        <v>2750</v>
      </c>
      <c r="D264" s="166">
        <v>4382</v>
      </c>
      <c r="E264" s="135" t="s">
        <v>71</v>
      </c>
      <c r="F264" s="135" t="s">
        <v>484</v>
      </c>
      <c r="G264" s="137" t="s">
        <v>647</v>
      </c>
      <c r="H264" s="136" t="s">
        <v>484</v>
      </c>
    </row>
    <row r="265" spans="1:8" x14ac:dyDescent="0.25">
      <c r="A265" s="134" t="s">
        <v>458</v>
      </c>
      <c r="B265" s="135" t="s">
        <v>462</v>
      </c>
      <c r="C265" s="135">
        <v>2882</v>
      </c>
      <c r="D265" s="166">
        <v>4428</v>
      </c>
      <c r="E265" s="135" t="s">
        <v>75</v>
      </c>
      <c r="F265" s="135" t="s">
        <v>484</v>
      </c>
      <c r="G265" s="137" t="s">
        <v>648</v>
      </c>
      <c r="H265" s="136" t="s">
        <v>484</v>
      </c>
    </row>
    <row r="266" spans="1:8" x14ac:dyDescent="0.25">
      <c r="A266" s="134" t="s">
        <v>1120</v>
      </c>
      <c r="B266" s="135" t="s">
        <v>1121</v>
      </c>
      <c r="C266" s="135">
        <v>3834</v>
      </c>
      <c r="D266" s="166">
        <v>4780</v>
      </c>
      <c r="E266" s="135" t="s">
        <v>68</v>
      </c>
      <c r="F266" s="135" t="s">
        <v>484</v>
      </c>
      <c r="G266" s="137" t="s">
        <v>1122</v>
      </c>
      <c r="H266" s="136" t="s">
        <v>484</v>
      </c>
    </row>
    <row r="267" spans="1:8" x14ac:dyDescent="0.25">
      <c r="A267" s="134" t="s">
        <v>98</v>
      </c>
      <c r="B267" s="137" t="s">
        <v>113</v>
      </c>
      <c r="C267" s="135">
        <v>2888</v>
      </c>
      <c r="D267" s="166">
        <v>1206</v>
      </c>
      <c r="E267" s="135" t="s">
        <v>64</v>
      </c>
      <c r="F267" s="135" t="s">
        <v>484</v>
      </c>
      <c r="G267" s="137" t="s">
        <v>649</v>
      </c>
      <c r="H267" s="136" t="s">
        <v>484</v>
      </c>
    </row>
    <row r="268" spans="1:8" x14ac:dyDescent="0.25">
      <c r="A268" s="134" t="s">
        <v>498</v>
      </c>
      <c r="B268" s="135" t="s">
        <v>493</v>
      </c>
      <c r="C268" s="135">
        <v>1153</v>
      </c>
      <c r="D268" s="166">
        <v>4594</v>
      </c>
      <c r="E268" s="135" t="s">
        <v>503</v>
      </c>
      <c r="F268" s="135" t="s">
        <v>907</v>
      </c>
      <c r="G268" s="137" t="s">
        <v>650</v>
      </c>
      <c r="H268" s="136" t="s">
        <v>907</v>
      </c>
    </row>
    <row r="269" spans="1:8" x14ac:dyDescent="0.25">
      <c r="A269" s="134" t="s">
        <v>364</v>
      </c>
      <c r="B269" s="135" t="s">
        <v>1425</v>
      </c>
      <c r="C269" s="135">
        <v>4130</v>
      </c>
      <c r="D269" s="166"/>
      <c r="E269" s="135" t="s">
        <v>75</v>
      </c>
      <c r="F269" s="135" t="s">
        <v>485</v>
      </c>
      <c r="G269" s="137" t="s">
        <v>1426</v>
      </c>
      <c r="H269" s="136" t="s">
        <v>485</v>
      </c>
    </row>
    <row r="270" spans="1:8" x14ac:dyDescent="0.25">
      <c r="A270" s="134" t="s">
        <v>1457</v>
      </c>
      <c r="B270" s="135" t="s">
        <v>176</v>
      </c>
      <c r="C270" s="135">
        <v>4330</v>
      </c>
      <c r="D270" s="166"/>
      <c r="E270" s="135" t="s">
        <v>72</v>
      </c>
      <c r="F270" s="135" t="s">
        <v>485</v>
      </c>
      <c r="G270" s="137" t="s">
        <v>1458</v>
      </c>
      <c r="H270" s="136" t="s">
        <v>485</v>
      </c>
    </row>
    <row r="271" spans="1:8" x14ac:dyDescent="0.25">
      <c r="A271" s="134" t="s">
        <v>276</v>
      </c>
      <c r="B271" s="135" t="s">
        <v>1459</v>
      </c>
      <c r="C271" s="135">
        <v>4369</v>
      </c>
      <c r="D271" s="166"/>
      <c r="E271" s="135" t="s">
        <v>72</v>
      </c>
      <c r="F271" s="135" t="s">
        <v>484</v>
      </c>
      <c r="G271" s="137" t="s">
        <v>1460</v>
      </c>
      <c r="H271" s="136" t="s">
        <v>484</v>
      </c>
    </row>
    <row r="272" spans="1:8" ht="12.95" customHeight="1" x14ac:dyDescent="0.25">
      <c r="A272" s="134" t="s">
        <v>276</v>
      </c>
      <c r="B272" s="135" t="s">
        <v>260</v>
      </c>
      <c r="C272" s="135">
        <v>2516</v>
      </c>
      <c r="D272" s="166">
        <v>4538</v>
      </c>
      <c r="E272" s="135" t="s">
        <v>70</v>
      </c>
      <c r="F272" s="135" t="s">
        <v>484</v>
      </c>
      <c r="G272" s="137" t="s">
        <v>950</v>
      </c>
      <c r="H272" s="136" t="s">
        <v>484</v>
      </c>
    </row>
    <row r="273" spans="1:8" ht="12.95" customHeight="1" x14ac:dyDescent="0.25">
      <c r="A273" s="134" t="s">
        <v>276</v>
      </c>
      <c r="B273" s="135" t="s">
        <v>1154</v>
      </c>
      <c r="C273" s="135">
        <v>3061</v>
      </c>
      <c r="D273" s="166">
        <v>4430</v>
      </c>
      <c r="E273" s="135" t="s">
        <v>75</v>
      </c>
      <c r="F273" s="135" t="s">
        <v>485</v>
      </c>
      <c r="G273" s="137" t="s">
        <v>1155</v>
      </c>
      <c r="H273" s="136" t="s">
        <v>485</v>
      </c>
    </row>
    <row r="274" spans="1:8" x14ac:dyDescent="0.25">
      <c r="A274" s="134" t="s">
        <v>276</v>
      </c>
      <c r="B274" s="135" t="s">
        <v>334</v>
      </c>
      <c r="C274" s="135">
        <v>2561</v>
      </c>
      <c r="D274" s="166">
        <v>4540</v>
      </c>
      <c r="E274" s="135" t="s">
        <v>70</v>
      </c>
      <c r="F274" s="135" t="s">
        <v>484</v>
      </c>
      <c r="G274" s="137" t="s">
        <v>651</v>
      </c>
      <c r="H274" s="136" t="s">
        <v>484</v>
      </c>
    </row>
    <row r="275" spans="1:8" x14ac:dyDescent="0.25">
      <c r="A275" s="134" t="s">
        <v>276</v>
      </c>
      <c r="B275" s="135" t="s">
        <v>104</v>
      </c>
      <c r="C275" s="135">
        <v>3015</v>
      </c>
      <c r="D275" s="166">
        <v>3610</v>
      </c>
      <c r="E275" s="135" t="s">
        <v>72</v>
      </c>
      <c r="F275" s="135" t="s">
        <v>484</v>
      </c>
      <c r="G275" s="137" t="s">
        <v>652</v>
      </c>
      <c r="H275" s="136" t="s">
        <v>484</v>
      </c>
    </row>
    <row r="276" spans="1:8" x14ac:dyDescent="0.25">
      <c r="A276" s="134" t="s">
        <v>951</v>
      </c>
      <c r="B276" s="135" t="s">
        <v>449</v>
      </c>
      <c r="C276" s="135">
        <v>3617</v>
      </c>
      <c r="D276" s="166">
        <v>5988</v>
      </c>
      <c r="E276" s="135" t="s">
        <v>73</v>
      </c>
      <c r="F276" s="135" t="s">
        <v>484</v>
      </c>
      <c r="G276" s="137" t="s">
        <v>952</v>
      </c>
      <c r="H276" s="136" t="s">
        <v>484</v>
      </c>
    </row>
    <row r="277" spans="1:8" x14ac:dyDescent="0.25">
      <c r="A277" s="134" t="s">
        <v>953</v>
      </c>
      <c r="B277" s="135" t="s">
        <v>954</v>
      </c>
      <c r="C277" s="135">
        <v>2510</v>
      </c>
      <c r="D277" s="166">
        <v>1394</v>
      </c>
      <c r="E277" s="135" t="s">
        <v>503</v>
      </c>
      <c r="F277" s="135" t="s">
        <v>848</v>
      </c>
      <c r="G277" s="137" t="s">
        <v>955</v>
      </c>
      <c r="H277" s="136" t="s">
        <v>848</v>
      </c>
    </row>
    <row r="278" spans="1:8" x14ac:dyDescent="0.25">
      <c r="A278" s="134" t="s">
        <v>953</v>
      </c>
      <c r="B278" s="135" t="s">
        <v>1150</v>
      </c>
      <c r="C278" s="135">
        <v>3776</v>
      </c>
      <c r="D278" s="166">
        <v>4398</v>
      </c>
      <c r="E278" s="135" t="s">
        <v>73</v>
      </c>
      <c r="F278" s="135" t="s">
        <v>484</v>
      </c>
      <c r="G278" s="137" t="s">
        <v>1286</v>
      </c>
      <c r="H278" s="136" t="s">
        <v>484</v>
      </c>
    </row>
    <row r="279" spans="1:8" x14ac:dyDescent="0.25">
      <c r="A279" s="134" t="s">
        <v>953</v>
      </c>
      <c r="B279" s="135" t="s">
        <v>956</v>
      </c>
      <c r="C279" s="135">
        <v>2501</v>
      </c>
      <c r="D279" s="166">
        <v>4684</v>
      </c>
      <c r="E279" s="135" t="s">
        <v>73</v>
      </c>
      <c r="F279" s="135" t="s">
        <v>848</v>
      </c>
      <c r="G279" s="137" t="s">
        <v>957</v>
      </c>
      <c r="H279" s="136" t="s">
        <v>848</v>
      </c>
    </row>
    <row r="280" spans="1:8" x14ac:dyDescent="0.25">
      <c r="A280" s="134" t="s">
        <v>203</v>
      </c>
      <c r="B280" s="135" t="s">
        <v>306</v>
      </c>
      <c r="C280" s="135">
        <v>1854</v>
      </c>
      <c r="D280" s="166">
        <v>4628</v>
      </c>
      <c r="E280" s="135" t="s">
        <v>69</v>
      </c>
      <c r="F280" s="135" t="s">
        <v>841</v>
      </c>
      <c r="G280" s="137" t="s">
        <v>958</v>
      </c>
      <c r="H280" s="136" t="s">
        <v>841</v>
      </c>
    </row>
    <row r="281" spans="1:8" x14ac:dyDescent="0.25">
      <c r="A281" s="134" t="s">
        <v>277</v>
      </c>
      <c r="B281" s="135" t="s">
        <v>287</v>
      </c>
      <c r="C281" s="135">
        <v>2125</v>
      </c>
      <c r="D281" s="166">
        <v>4630</v>
      </c>
      <c r="E281" s="135" t="s">
        <v>69</v>
      </c>
      <c r="F281" s="135" t="s">
        <v>484</v>
      </c>
      <c r="G281" s="137" t="s">
        <v>653</v>
      </c>
      <c r="H281" s="136" t="s">
        <v>484</v>
      </c>
    </row>
    <row r="282" spans="1:8" x14ac:dyDescent="0.25">
      <c r="A282" s="134" t="s">
        <v>959</v>
      </c>
      <c r="B282" s="135" t="s">
        <v>960</v>
      </c>
      <c r="C282" s="135">
        <v>1197</v>
      </c>
      <c r="D282" s="166">
        <v>4782</v>
      </c>
      <c r="E282" s="135" t="s">
        <v>68</v>
      </c>
      <c r="F282" s="135" t="s">
        <v>848</v>
      </c>
      <c r="G282" s="137" t="s">
        <v>961</v>
      </c>
      <c r="H282" s="136" t="s">
        <v>848</v>
      </c>
    </row>
    <row r="283" spans="1:8" x14ac:dyDescent="0.25">
      <c r="A283" s="134" t="s">
        <v>959</v>
      </c>
      <c r="B283" s="135" t="s">
        <v>1117</v>
      </c>
      <c r="C283" s="135">
        <v>3806</v>
      </c>
      <c r="D283" s="166">
        <v>4632</v>
      </c>
      <c r="E283" s="135" t="s">
        <v>69</v>
      </c>
      <c r="F283" s="135" t="s">
        <v>848</v>
      </c>
      <c r="G283" s="137" t="s">
        <v>1118</v>
      </c>
      <c r="H283" s="136" t="s">
        <v>848</v>
      </c>
    </row>
    <row r="284" spans="1:8" x14ac:dyDescent="0.25">
      <c r="A284" s="134" t="s">
        <v>1128</v>
      </c>
      <c r="B284" s="135" t="s">
        <v>218</v>
      </c>
      <c r="C284" s="135">
        <v>3902</v>
      </c>
      <c r="D284" s="166">
        <v>4218</v>
      </c>
      <c r="E284" s="135" t="s">
        <v>69</v>
      </c>
      <c r="F284" s="135" t="s">
        <v>484</v>
      </c>
      <c r="G284" s="137" t="s">
        <v>1129</v>
      </c>
      <c r="H284" s="136" t="s">
        <v>484</v>
      </c>
    </row>
    <row r="285" spans="1:8" x14ac:dyDescent="0.25">
      <c r="A285" s="134" t="s">
        <v>1156</v>
      </c>
      <c r="B285" s="135" t="s">
        <v>1157</v>
      </c>
      <c r="C285" s="135">
        <v>3575</v>
      </c>
      <c r="D285" s="166">
        <v>662</v>
      </c>
      <c r="E285" s="135" t="s">
        <v>75</v>
      </c>
      <c r="F285" s="135" t="s">
        <v>485</v>
      </c>
      <c r="G285" s="137" t="s">
        <v>1158</v>
      </c>
      <c r="H285" s="136" t="s">
        <v>485</v>
      </c>
    </row>
    <row r="286" spans="1:8" x14ac:dyDescent="0.25">
      <c r="A286" s="134" t="s">
        <v>1156</v>
      </c>
      <c r="B286" s="135" t="s">
        <v>100</v>
      </c>
      <c r="C286" s="135">
        <v>2910</v>
      </c>
      <c r="D286" s="166">
        <v>3612</v>
      </c>
      <c r="E286" s="135" t="s">
        <v>503</v>
      </c>
      <c r="F286" s="135" t="s">
        <v>848</v>
      </c>
      <c r="G286" s="137" t="s">
        <v>1280</v>
      </c>
      <c r="H286" s="136" t="s">
        <v>848</v>
      </c>
    </row>
    <row r="287" spans="1:8" x14ac:dyDescent="0.25">
      <c r="A287" s="134" t="s">
        <v>190</v>
      </c>
      <c r="B287" s="135" t="s">
        <v>185</v>
      </c>
      <c r="C287" s="135">
        <v>2814</v>
      </c>
      <c r="D287" s="166">
        <v>4456</v>
      </c>
      <c r="E287" s="135" t="s">
        <v>75</v>
      </c>
      <c r="F287" s="135" t="s">
        <v>484</v>
      </c>
      <c r="G287" s="137" t="s">
        <v>654</v>
      </c>
      <c r="H287" s="136" t="s">
        <v>484</v>
      </c>
    </row>
    <row r="288" spans="1:8" x14ac:dyDescent="0.25">
      <c r="A288" s="134" t="s">
        <v>362</v>
      </c>
      <c r="B288" s="135" t="s">
        <v>243</v>
      </c>
      <c r="C288" s="135">
        <v>1187</v>
      </c>
      <c r="D288" s="166">
        <v>4220</v>
      </c>
      <c r="E288" s="135" t="s">
        <v>69</v>
      </c>
      <c r="F288" s="135" t="s">
        <v>486</v>
      </c>
      <c r="G288" s="137" t="s">
        <v>655</v>
      </c>
      <c r="H288" s="136" t="s">
        <v>486</v>
      </c>
    </row>
    <row r="289" spans="1:8" x14ac:dyDescent="0.25">
      <c r="A289" s="134" t="s">
        <v>962</v>
      </c>
      <c r="B289" s="135" t="s">
        <v>243</v>
      </c>
      <c r="C289" s="135">
        <v>2854</v>
      </c>
      <c r="D289" s="166">
        <v>4364</v>
      </c>
      <c r="E289" s="135" t="s">
        <v>72</v>
      </c>
      <c r="F289" s="135" t="s">
        <v>1232</v>
      </c>
      <c r="G289" s="137" t="s">
        <v>963</v>
      </c>
      <c r="H289" s="136" t="s">
        <v>1232</v>
      </c>
    </row>
    <row r="290" spans="1:8" x14ac:dyDescent="0.25">
      <c r="A290" s="134" t="s">
        <v>1395</v>
      </c>
      <c r="B290" s="135" t="s">
        <v>1396</v>
      </c>
      <c r="C290" s="135">
        <v>4311</v>
      </c>
      <c r="D290" s="166"/>
      <c r="E290" s="135" t="s">
        <v>67</v>
      </c>
      <c r="F290" s="135" t="s">
        <v>484</v>
      </c>
      <c r="G290" s="137" t="s">
        <v>1397</v>
      </c>
      <c r="H290" s="136" t="s">
        <v>484</v>
      </c>
    </row>
    <row r="291" spans="1:8" x14ac:dyDescent="0.25">
      <c r="A291" s="134" t="s">
        <v>791</v>
      </c>
      <c r="B291" s="135" t="s">
        <v>792</v>
      </c>
      <c r="C291" s="135">
        <v>3789</v>
      </c>
      <c r="D291" s="166">
        <v>1396</v>
      </c>
      <c r="E291" s="135" t="s">
        <v>503</v>
      </c>
      <c r="F291" s="135" t="s">
        <v>1334</v>
      </c>
      <c r="G291" s="137" t="s">
        <v>964</v>
      </c>
      <c r="H291" s="136" t="s">
        <v>1334</v>
      </c>
    </row>
    <row r="292" spans="1:8" x14ac:dyDescent="0.25">
      <c r="A292" s="134" t="s">
        <v>1417</v>
      </c>
      <c r="B292" s="135" t="s">
        <v>153</v>
      </c>
      <c r="C292" s="135">
        <v>3702</v>
      </c>
      <c r="D292" s="166"/>
      <c r="E292" s="135" t="s">
        <v>75</v>
      </c>
      <c r="F292" s="135" t="s">
        <v>484</v>
      </c>
      <c r="G292" s="137" t="s">
        <v>1418</v>
      </c>
      <c r="H292" s="136" t="s">
        <v>484</v>
      </c>
    </row>
    <row r="293" spans="1:8" x14ac:dyDescent="0.25">
      <c r="A293" s="134" t="s">
        <v>373</v>
      </c>
      <c r="B293" s="135" t="s">
        <v>365</v>
      </c>
      <c r="C293" s="135">
        <v>1706</v>
      </c>
      <c r="D293" s="166">
        <v>4222</v>
      </c>
      <c r="E293" s="135" t="s">
        <v>72</v>
      </c>
      <c r="F293" s="135" t="s">
        <v>484</v>
      </c>
      <c r="G293" s="137" t="s">
        <v>656</v>
      </c>
      <c r="H293" s="136" t="s">
        <v>484</v>
      </c>
    </row>
    <row r="294" spans="1:8" x14ac:dyDescent="0.25">
      <c r="A294" s="134" t="s">
        <v>822</v>
      </c>
      <c r="B294" s="135" t="s">
        <v>823</v>
      </c>
      <c r="C294" s="135">
        <v>1355</v>
      </c>
      <c r="D294" s="166">
        <v>4686</v>
      </c>
      <c r="E294" s="135" t="s">
        <v>65</v>
      </c>
      <c r="F294" s="135" t="s">
        <v>841</v>
      </c>
      <c r="G294" s="137" t="s">
        <v>824</v>
      </c>
      <c r="H294" s="136" t="s">
        <v>841</v>
      </c>
    </row>
    <row r="295" spans="1:8" x14ac:dyDescent="0.25">
      <c r="A295" s="134" t="s">
        <v>816</v>
      </c>
      <c r="B295" s="135" t="s">
        <v>256</v>
      </c>
      <c r="C295" s="135">
        <v>3017</v>
      </c>
      <c r="D295" s="166">
        <v>4688</v>
      </c>
      <c r="E295" s="135" t="s">
        <v>503</v>
      </c>
      <c r="F295" s="135" t="s">
        <v>841</v>
      </c>
      <c r="G295" s="137" t="s">
        <v>817</v>
      </c>
      <c r="H295" s="136" t="s">
        <v>841</v>
      </c>
    </row>
    <row r="296" spans="1:8" x14ac:dyDescent="0.25">
      <c r="A296" s="134" t="s">
        <v>160</v>
      </c>
      <c r="B296" s="135" t="s">
        <v>151</v>
      </c>
      <c r="C296" s="135">
        <v>1907</v>
      </c>
      <c r="D296" s="166">
        <v>1398</v>
      </c>
      <c r="E296" s="135" t="s">
        <v>65</v>
      </c>
      <c r="F296" s="135" t="s">
        <v>485</v>
      </c>
      <c r="G296" s="137" t="s">
        <v>657</v>
      </c>
      <c r="H296" s="136" t="s">
        <v>485</v>
      </c>
    </row>
    <row r="297" spans="1:8" x14ac:dyDescent="0.25">
      <c r="A297" s="134" t="s">
        <v>324</v>
      </c>
      <c r="B297" s="135" t="s">
        <v>335</v>
      </c>
      <c r="C297" s="135">
        <v>1050</v>
      </c>
      <c r="D297" s="166">
        <v>4544</v>
      </c>
      <c r="E297" s="135" t="s">
        <v>70</v>
      </c>
      <c r="F297" s="135" t="s">
        <v>484</v>
      </c>
      <c r="G297" s="137" t="s">
        <v>658</v>
      </c>
      <c r="H297" s="136" t="s">
        <v>484</v>
      </c>
    </row>
    <row r="298" spans="1:8" x14ac:dyDescent="0.25">
      <c r="A298" s="134" t="s">
        <v>235</v>
      </c>
      <c r="B298" s="135" t="s">
        <v>350</v>
      </c>
      <c r="C298" s="135">
        <v>1492</v>
      </c>
      <c r="D298" s="166">
        <v>4384</v>
      </c>
      <c r="E298" s="135" t="s">
        <v>71</v>
      </c>
      <c r="F298" s="135" t="s">
        <v>486</v>
      </c>
      <c r="G298" s="137" t="s">
        <v>659</v>
      </c>
      <c r="H298" s="136" t="s">
        <v>486</v>
      </c>
    </row>
    <row r="299" spans="1:8" x14ac:dyDescent="0.25">
      <c r="A299" s="134" t="s">
        <v>235</v>
      </c>
      <c r="B299" s="135" t="s">
        <v>177</v>
      </c>
      <c r="C299" s="135">
        <v>1360</v>
      </c>
      <c r="D299" s="166">
        <v>3108</v>
      </c>
      <c r="E299" s="135" t="s">
        <v>68</v>
      </c>
      <c r="F299" s="135" t="s">
        <v>484</v>
      </c>
      <c r="G299" s="137" t="s">
        <v>660</v>
      </c>
      <c r="H299" s="136" t="s">
        <v>484</v>
      </c>
    </row>
    <row r="300" spans="1:8" x14ac:dyDescent="0.25">
      <c r="A300" s="134" t="s">
        <v>235</v>
      </c>
      <c r="B300" s="135" t="s">
        <v>854</v>
      </c>
      <c r="C300" s="135">
        <v>3804</v>
      </c>
      <c r="D300" s="166">
        <v>4386</v>
      </c>
      <c r="E300" s="135" t="s">
        <v>71</v>
      </c>
      <c r="F300" s="135" t="s">
        <v>485</v>
      </c>
      <c r="G300" s="137" t="s">
        <v>1183</v>
      </c>
      <c r="H300" s="136" t="s">
        <v>485</v>
      </c>
    </row>
    <row r="301" spans="1:8" x14ac:dyDescent="0.25">
      <c r="A301" s="134" t="s">
        <v>1304</v>
      </c>
      <c r="B301" s="135" t="s">
        <v>104</v>
      </c>
      <c r="C301" s="135">
        <v>2852</v>
      </c>
      <c r="D301" s="166"/>
      <c r="E301" s="135" t="s">
        <v>65</v>
      </c>
      <c r="F301" s="135" t="s">
        <v>484</v>
      </c>
      <c r="G301" s="137" t="s">
        <v>1305</v>
      </c>
      <c r="H301" s="136" t="s">
        <v>484</v>
      </c>
    </row>
    <row r="302" spans="1:8" x14ac:dyDescent="0.25">
      <c r="A302" s="134" t="s">
        <v>211</v>
      </c>
      <c r="B302" s="135" t="s">
        <v>218</v>
      </c>
      <c r="C302" s="135">
        <v>2345</v>
      </c>
      <c r="D302" s="166">
        <v>3952</v>
      </c>
      <c r="E302" s="135" t="s">
        <v>66</v>
      </c>
      <c r="F302" s="135" t="s">
        <v>484</v>
      </c>
      <c r="G302" s="137" t="s">
        <v>661</v>
      </c>
      <c r="H302" s="136" t="s">
        <v>484</v>
      </c>
    </row>
    <row r="303" spans="1:8" x14ac:dyDescent="0.25">
      <c r="A303" s="134" t="s">
        <v>214</v>
      </c>
      <c r="B303" s="135" t="s">
        <v>215</v>
      </c>
      <c r="C303" s="135">
        <v>1104</v>
      </c>
      <c r="D303" s="166">
        <v>3954</v>
      </c>
      <c r="E303" s="135" t="s">
        <v>66</v>
      </c>
      <c r="F303" s="135" t="s">
        <v>486</v>
      </c>
      <c r="G303" s="137" t="s">
        <v>662</v>
      </c>
      <c r="H303" s="136" t="s">
        <v>486</v>
      </c>
    </row>
    <row r="304" spans="1:8" x14ac:dyDescent="0.25">
      <c r="A304" s="134" t="s">
        <v>965</v>
      </c>
      <c r="B304" s="135" t="s">
        <v>966</v>
      </c>
      <c r="C304" s="135">
        <v>1199</v>
      </c>
      <c r="D304" s="166">
        <v>4636</v>
      </c>
      <c r="E304" s="135" t="s">
        <v>69</v>
      </c>
      <c r="F304" s="135" t="s">
        <v>848</v>
      </c>
      <c r="G304" s="137" t="s">
        <v>967</v>
      </c>
      <c r="H304" s="136" t="s">
        <v>848</v>
      </c>
    </row>
    <row r="305" spans="1:8" x14ac:dyDescent="0.25">
      <c r="A305" s="134" t="s">
        <v>880</v>
      </c>
      <c r="B305" s="135" t="s">
        <v>305</v>
      </c>
      <c r="C305" s="135">
        <v>3439</v>
      </c>
      <c r="D305" s="166">
        <v>3498</v>
      </c>
      <c r="E305" s="135" t="s">
        <v>72</v>
      </c>
      <c r="F305" s="135" t="s">
        <v>484</v>
      </c>
      <c r="G305" s="137" t="s">
        <v>881</v>
      </c>
      <c r="H305" s="136" t="s">
        <v>484</v>
      </c>
    </row>
    <row r="306" spans="1:8" x14ac:dyDescent="0.25">
      <c r="A306" s="134" t="s">
        <v>161</v>
      </c>
      <c r="B306" s="135" t="s">
        <v>152</v>
      </c>
      <c r="C306" s="135">
        <v>2105</v>
      </c>
      <c r="D306" s="166">
        <v>1400</v>
      </c>
      <c r="E306" s="135" t="s">
        <v>65</v>
      </c>
      <c r="F306" s="135" t="s">
        <v>484</v>
      </c>
      <c r="G306" s="137" t="s">
        <v>663</v>
      </c>
      <c r="H306" s="136" t="s">
        <v>484</v>
      </c>
    </row>
    <row r="307" spans="1:8" x14ac:dyDescent="0.25">
      <c r="A307" s="134" t="s">
        <v>1171</v>
      </c>
      <c r="B307" s="135" t="s">
        <v>832</v>
      </c>
      <c r="C307" s="135">
        <v>1350</v>
      </c>
      <c r="D307" s="166">
        <v>4734</v>
      </c>
      <c r="E307" s="135" t="s">
        <v>64</v>
      </c>
      <c r="F307" s="135" t="s">
        <v>848</v>
      </c>
      <c r="G307" s="137" t="s">
        <v>1172</v>
      </c>
      <c r="H307" s="136" t="s">
        <v>848</v>
      </c>
    </row>
    <row r="308" spans="1:8" x14ac:dyDescent="0.25">
      <c r="A308" s="134" t="s">
        <v>468</v>
      </c>
      <c r="B308" s="135" t="s">
        <v>463</v>
      </c>
      <c r="C308" s="135">
        <v>1048</v>
      </c>
      <c r="D308" s="166">
        <v>4434</v>
      </c>
      <c r="E308" s="135" t="s">
        <v>75</v>
      </c>
      <c r="F308" s="135" t="s">
        <v>484</v>
      </c>
      <c r="G308" s="137" t="s">
        <v>664</v>
      </c>
      <c r="H308" s="136" t="s">
        <v>484</v>
      </c>
    </row>
    <row r="309" spans="1:8" x14ac:dyDescent="0.25">
      <c r="A309" s="134" t="s">
        <v>236</v>
      </c>
      <c r="B309" s="135" t="s">
        <v>245</v>
      </c>
      <c r="C309" s="135">
        <v>1318</v>
      </c>
      <c r="D309" s="166">
        <v>4784</v>
      </c>
      <c r="E309" s="135" t="s">
        <v>68</v>
      </c>
      <c r="F309" s="135" t="s">
        <v>484</v>
      </c>
      <c r="G309" s="137" t="s">
        <v>665</v>
      </c>
      <c r="H309" s="136" t="s">
        <v>484</v>
      </c>
    </row>
    <row r="310" spans="1:8" x14ac:dyDescent="0.25">
      <c r="A310" s="134" t="s">
        <v>1250</v>
      </c>
      <c r="B310" s="135" t="s">
        <v>1178</v>
      </c>
      <c r="C310" s="135">
        <v>3895</v>
      </c>
      <c r="D310" s="166">
        <v>4658</v>
      </c>
      <c r="E310" s="135" t="s">
        <v>69</v>
      </c>
      <c r="F310" s="135" t="s">
        <v>484</v>
      </c>
      <c r="G310" s="137" t="s">
        <v>1251</v>
      </c>
      <c r="H310" s="136" t="s">
        <v>484</v>
      </c>
    </row>
    <row r="311" spans="1:8" x14ac:dyDescent="0.25">
      <c r="A311" s="134" t="s">
        <v>1260</v>
      </c>
      <c r="B311" s="135" t="s">
        <v>1261</v>
      </c>
      <c r="C311" s="135">
        <v>4030</v>
      </c>
      <c r="D311" s="166">
        <v>11502</v>
      </c>
      <c r="E311" s="135" t="s">
        <v>64</v>
      </c>
      <c r="F311" s="135" t="s">
        <v>484</v>
      </c>
      <c r="G311" s="137" t="s">
        <v>1262</v>
      </c>
      <c r="H311" s="136" t="s">
        <v>484</v>
      </c>
    </row>
    <row r="312" spans="1:8" x14ac:dyDescent="0.25">
      <c r="A312" s="134" t="s">
        <v>800</v>
      </c>
      <c r="B312" s="135" t="s">
        <v>152</v>
      </c>
      <c r="C312" s="135">
        <v>3481</v>
      </c>
      <c r="D312" s="166">
        <v>4718</v>
      </c>
      <c r="E312" s="135" t="s">
        <v>503</v>
      </c>
      <c r="F312" s="135" t="s">
        <v>1068</v>
      </c>
      <c r="G312" s="137" t="s">
        <v>885</v>
      </c>
      <c r="H312" s="136" t="s">
        <v>1068</v>
      </c>
    </row>
    <row r="313" spans="1:8" x14ac:dyDescent="0.25">
      <c r="A313" s="134" t="s">
        <v>1306</v>
      </c>
      <c r="B313" s="135" t="s">
        <v>1132</v>
      </c>
      <c r="C313" s="135">
        <v>3907</v>
      </c>
      <c r="D313" s="166"/>
      <c r="E313" s="135" t="s">
        <v>73</v>
      </c>
      <c r="F313" s="135" t="s">
        <v>484</v>
      </c>
      <c r="G313" s="137" t="s">
        <v>1307</v>
      </c>
      <c r="H313" s="136" t="s">
        <v>484</v>
      </c>
    </row>
    <row r="314" spans="1:8" x14ac:dyDescent="0.25">
      <c r="A314" s="134" t="s">
        <v>426</v>
      </c>
      <c r="B314" s="135" t="s">
        <v>107</v>
      </c>
      <c r="C314" s="135">
        <v>1833</v>
      </c>
      <c r="D314" s="166">
        <v>3614</v>
      </c>
      <c r="E314" s="135" t="s">
        <v>73</v>
      </c>
      <c r="F314" s="135" t="s">
        <v>484</v>
      </c>
      <c r="G314" s="137" t="s">
        <v>666</v>
      </c>
      <c r="H314" s="136" t="s">
        <v>484</v>
      </c>
    </row>
    <row r="315" spans="1:8" x14ac:dyDescent="0.25">
      <c r="A315" s="134" t="s">
        <v>338</v>
      </c>
      <c r="B315" s="135" t="s">
        <v>465</v>
      </c>
      <c r="C315" s="135">
        <v>4363</v>
      </c>
      <c r="D315" s="166"/>
      <c r="E315" s="135" t="s">
        <v>72</v>
      </c>
      <c r="F315" s="135" t="s">
        <v>484</v>
      </c>
      <c r="G315" s="137" t="s">
        <v>1461</v>
      </c>
      <c r="H315" s="136" t="s">
        <v>484</v>
      </c>
    </row>
    <row r="316" spans="1:8" x14ac:dyDescent="0.25">
      <c r="A316" s="134" t="s">
        <v>230</v>
      </c>
      <c r="B316" s="135" t="s">
        <v>246</v>
      </c>
      <c r="C316" s="135">
        <v>1159</v>
      </c>
      <c r="D316" s="166">
        <v>4546</v>
      </c>
      <c r="E316" s="135" t="s">
        <v>69</v>
      </c>
      <c r="F316" s="135" t="s">
        <v>484</v>
      </c>
      <c r="G316" s="137" t="s">
        <v>667</v>
      </c>
      <c r="H316" s="136" t="s">
        <v>484</v>
      </c>
    </row>
    <row r="317" spans="1:8" x14ac:dyDescent="0.25">
      <c r="A317" s="134" t="s">
        <v>230</v>
      </c>
      <c r="B317" s="135" t="s">
        <v>1145</v>
      </c>
      <c r="C317" s="135">
        <v>1466</v>
      </c>
      <c r="D317" s="166">
        <v>1238</v>
      </c>
      <c r="E317" s="135" t="s">
        <v>64</v>
      </c>
      <c r="F317" s="135" t="s">
        <v>841</v>
      </c>
      <c r="G317" s="137" t="s">
        <v>1146</v>
      </c>
      <c r="H317" s="136" t="s">
        <v>841</v>
      </c>
    </row>
    <row r="318" spans="1:8" x14ac:dyDescent="0.25">
      <c r="A318" s="134" t="s">
        <v>230</v>
      </c>
      <c r="B318" s="135" t="s">
        <v>241</v>
      </c>
      <c r="C318" s="135">
        <v>3909</v>
      </c>
      <c r="D318" s="166">
        <v>5802</v>
      </c>
      <c r="E318" s="135" t="s">
        <v>68</v>
      </c>
      <c r="F318" s="135" t="s">
        <v>485</v>
      </c>
      <c r="G318" s="137" t="s">
        <v>1159</v>
      </c>
      <c r="H318" s="136" t="s">
        <v>485</v>
      </c>
    </row>
    <row r="319" spans="1:8" x14ac:dyDescent="0.25">
      <c r="A319" s="134" t="s">
        <v>230</v>
      </c>
      <c r="B319" s="135" t="s">
        <v>1124</v>
      </c>
      <c r="C319" s="135">
        <v>1190</v>
      </c>
      <c r="D319" s="166">
        <v>5996</v>
      </c>
      <c r="E319" s="135" t="s">
        <v>70</v>
      </c>
      <c r="F319" s="135" t="s">
        <v>837</v>
      </c>
      <c r="G319" s="137" t="s">
        <v>1125</v>
      </c>
      <c r="H319" s="136" t="s">
        <v>837</v>
      </c>
    </row>
    <row r="320" spans="1:8" x14ac:dyDescent="0.25">
      <c r="A320" s="134" t="s">
        <v>230</v>
      </c>
      <c r="B320" s="135" t="s">
        <v>113</v>
      </c>
      <c r="C320" s="135">
        <v>4350</v>
      </c>
      <c r="D320" s="166"/>
      <c r="E320" s="135" t="s">
        <v>72</v>
      </c>
      <c r="F320" s="135" t="s">
        <v>484</v>
      </c>
      <c r="G320" s="137" t="s">
        <v>1462</v>
      </c>
      <c r="H320" s="136" t="s">
        <v>484</v>
      </c>
    </row>
    <row r="321" spans="1:8" x14ac:dyDescent="0.25">
      <c r="A321" s="134" t="s">
        <v>230</v>
      </c>
      <c r="B321" s="135" t="s">
        <v>175</v>
      </c>
      <c r="C321" s="135">
        <v>4292</v>
      </c>
      <c r="D321" s="166"/>
      <c r="E321" s="135" t="s">
        <v>73</v>
      </c>
      <c r="F321" s="135" t="s">
        <v>848</v>
      </c>
      <c r="G321" s="137" t="s">
        <v>1485</v>
      </c>
      <c r="H321" s="136" t="s">
        <v>848</v>
      </c>
    </row>
    <row r="322" spans="1:8" x14ac:dyDescent="0.25">
      <c r="A322" s="134" t="s">
        <v>230</v>
      </c>
      <c r="B322" s="135" t="s">
        <v>239</v>
      </c>
      <c r="C322" s="135">
        <v>3528</v>
      </c>
      <c r="D322" s="166">
        <v>4786</v>
      </c>
      <c r="E322" s="135" t="s">
        <v>72</v>
      </c>
      <c r="F322" s="135" t="s">
        <v>486</v>
      </c>
      <c r="G322" s="137" t="s">
        <v>668</v>
      </c>
      <c r="H322" s="136" t="s">
        <v>486</v>
      </c>
    </row>
    <row r="323" spans="1:8" x14ac:dyDescent="0.25">
      <c r="A323" s="134" t="s">
        <v>230</v>
      </c>
      <c r="B323" s="135" t="s">
        <v>403</v>
      </c>
      <c r="C323" s="135">
        <v>4379</v>
      </c>
      <c r="D323" s="166"/>
      <c r="E323" s="135" t="s">
        <v>68</v>
      </c>
      <c r="F323" s="135" t="s">
        <v>485</v>
      </c>
      <c r="G323" s="137" t="s">
        <v>1406</v>
      </c>
      <c r="H323" s="136" t="s">
        <v>485</v>
      </c>
    </row>
    <row r="324" spans="1:8" x14ac:dyDescent="0.25">
      <c r="A324" s="134" t="s">
        <v>230</v>
      </c>
      <c r="B324" s="135" t="s">
        <v>353</v>
      </c>
      <c r="C324" s="135">
        <v>1337</v>
      </c>
      <c r="D324" s="166">
        <v>2710</v>
      </c>
      <c r="E324" s="135" t="s">
        <v>71</v>
      </c>
      <c r="F324" s="135" t="s">
        <v>484</v>
      </c>
      <c r="G324" s="137" t="s">
        <v>669</v>
      </c>
      <c r="H324" s="136" t="s">
        <v>484</v>
      </c>
    </row>
    <row r="325" spans="1:8" x14ac:dyDescent="0.25">
      <c r="A325" s="134" t="s">
        <v>230</v>
      </c>
      <c r="B325" s="135" t="s">
        <v>104</v>
      </c>
      <c r="C325" s="135">
        <v>3631</v>
      </c>
      <c r="D325" s="166">
        <v>1402</v>
      </c>
      <c r="E325" s="135" t="s">
        <v>65</v>
      </c>
      <c r="F325" s="135" t="s">
        <v>485</v>
      </c>
      <c r="G325" s="137" t="s">
        <v>1085</v>
      </c>
      <c r="H325" s="136" t="s">
        <v>485</v>
      </c>
    </row>
    <row r="326" spans="1:8" x14ac:dyDescent="0.25">
      <c r="A326" s="134" t="s">
        <v>230</v>
      </c>
      <c r="B326" s="135" t="s">
        <v>303</v>
      </c>
      <c r="C326" s="135">
        <v>4374</v>
      </c>
      <c r="D326" s="166"/>
      <c r="E326" s="135" t="s">
        <v>65</v>
      </c>
      <c r="F326" s="135" t="s">
        <v>485</v>
      </c>
      <c r="G326" s="137" t="s">
        <v>1372</v>
      </c>
      <c r="H326" s="136" t="s">
        <v>485</v>
      </c>
    </row>
    <row r="327" spans="1:8" x14ac:dyDescent="0.25">
      <c r="A327" s="134" t="s">
        <v>230</v>
      </c>
      <c r="B327" s="135" t="s">
        <v>1148</v>
      </c>
      <c r="C327" s="135">
        <v>2340</v>
      </c>
      <c r="D327" s="166">
        <v>1208</v>
      </c>
      <c r="E327" s="135" t="s">
        <v>69</v>
      </c>
      <c r="F327" s="135" t="s">
        <v>841</v>
      </c>
      <c r="G327" s="137" t="s">
        <v>1149</v>
      </c>
      <c r="H327" s="136" t="s">
        <v>841</v>
      </c>
    </row>
    <row r="328" spans="1:8" x14ac:dyDescent="0.25">
      <c r="A328" s="134" t="s">
        <v>230</v>
      </c>
      <c r="B328" s="135" t="s">
        <v>247</v>
      </c>
      <c r="C328" s="135">
        <v>1567</v>
      </c>
      <c r="D328" s="166">
        <v>1240</v>
      </c>
      <c r="E328" s="135" t="s">
        <v>68</v>
      </c>
      <c r="F328" s="135" t="s">
        <v>486</v>
      </c>
      <c r="G328" s="137" t="s">
        <v>670</v>
      </c>
      <c r="H328" s="136" t="s">
        <v>486</v>
      </c>
    </row>
    <row r="329" spans="1:8" x14ac:dyDescent="0.25">
      <c r="A329" s="134" t="s">
        <v>1438</v>
      </c>
      <c r="B329" s="135" t="s">
        <v>465</v>
      </c>
      <c r="C329" s="135">
        <v>4357</v>
      </c>
      <c r="D329" s="166"/>
      <c r="E329" s="135" t="s">
        <v>69</v>
      </c>
      <c r="F329" s="135" t="s">
        <v>484</v>
      </c>
      <c r="G329" s="137" t="s">
        <v>1439</v>
      </c>
      <c r="H329" s="136" t="s">
        <v>484</v>
      </c>
    </row>
    <row r="330" spans="1:8" x14ac:dyDescent="0.25">
      <c r="A330" s="134" t="s">
        <v>191</v>
      </c>
      <c r="B330" s="135" t="s">
        <v>186</v>
      </c>
      <c r="C330" s="135">
        <v>1347</v>
      </c>
      <c r="D330" s="166">
        <v>1242</v>
      </c>
      <c r="E330" s="135" t="s">
        <v>65</v>
      </c>
      <c r="F330" s="135" t="s">
        <v>1233</v>
      </c>
      <c r="G330" s="137" t="s">
        <v>671</v>
      </c>
      <c r="H330" s="136" t="s">
        <v>1233</v>
      </c>
    </row>
    <row r="331" spans="1:8" x14ac:dyDescent="0.25">
      <c r="A331" s="134" t="s">
        <v>191</v>
      </c>
      <c r="B331" s="135" t="s">
        <v>284</v>
      </c>
      <c r="C331" s="135">
        <v>3483</v>
      </c>
      <c r="D331" s="166"/>
      <c r="E331" s="135" t="s">
        <v>68</v>
      </c>
      <c r="F331" s="135" t="s">
        <v>841</v>
      </c>
      <c r="G331" s="137" t="s">
        <v>1293</v>
      </c>
      <c r="H331" s="136" t="s">
        <v>841</v>
      </c>
    </row>
    <row r="332" spans="1:8" x14ac:dyDescent="0.25">
      <c r="A332" s="134" t="s">
        <v>278</v>
      </c>
      <c r="B332" s="135" t="s">
        <v>288</v>
      </c>
      <c r="C332" s="135">
        <v>1066</v>
      </c>
      <c r="D332" s="166">
        <v>4638</v>
      </c>
      <c r="E332" s="135" t="s">
        <v>69</v>
      </c>
      <c r="F332" s="135" t="s">
        <v>484</v>
      </c>
      <c r="G332" s="137" t="s">
        <v>672</v>
      </c>
      <c r="H332" s="136" t="s">
        <v>484</v>
      </c>
    </row>
    <row r="333" spans="1:8" x14ac:dyDescent="0.25">
      <c r="A333" s="134" t="s">
        <v>1486</v>
      </c>
      <c r="B333" s="135" t="s">
        <v>400</v>
      </c>
      <c r="C333" s="135">
        <v>3846</v>
      </c>
      <c r="D333" s="166"/>
      <c r="E333" s="135" t="s">
        <v>73</v>
      </c>
      <c r="F333" s="135" t="s">
        <v>831</v>
      </c>
      <c r="G333" s="137" t="s">
        <v>1487</v>
      </c>
      <c r="H333" s="136" t="s">
        <v>831</v>
      </c>
    </row>
    <row r="334" spans="1:8" x14ac:dyDescent="0.25">
      <c r="A334" s="134" t="s">
        <v>1479</v>
      </c>
      <c r="B334" s="135" t="s">
        <v>179</v>
      </c>
      <c r="C334" s="135">
        <v>1839</v>
      </c>
      <c r="D334" s="166"/>
      <c r="E334" s="135" t="s">
        <v>72</v>
      </c>
      <c r="F334" s="135" t="s">
        <v>848</v>
      </c>
      <c r="G334" s="137" t="s">
        <v>1480</v>
      </c>
      <c r="H334" s="136" t="s">
        <v>848</v>
      </c>
    </row>
    <row r="335" spans="1:8" x14ac:dyDescent="0.25">
      <c r="A335" s="134" t="s">
        <v>499</v>
      </c>
      <c r="B335" s="135" t="s">
        <v>243</v>
      </c>
      <c r="C335" s="135">
        <v>1703</v>
      </c>
      <c r="D335" s="166">
        <v>4690</v>
      </c>
      <c r="E335" s="135" t="s">
        <v>503</v>
      </c>
      <c r="F335" s="135" t="s">
        <v>907</v>
      </c>
      <c r="G335" s="137" t="s">
        <v>673</v>
      </c>
      <c r="H335" s="136" t="s">
        <v>907</v>
      </c>
    </row>
    <row r="336" spans="1:8" x14ac:dyDescent="0.25">
      <c r="A336" s="134" t="s">
        <v>968</v>
      </c>
      <c r="B336" s="135" t="s">
        <v>969</v>
      </c>
      <c r="C336" s="135">
        <v>3265</v>
      </c>
      <c r="D336" s="166">
        <v>4548</v>
      </c>
      <c r="E336" s="135" t="s">
        <v>64</v>
      </c>
      <c r="F336" s="135" t="s">
        <v>848</v>
      </c>
      <c r="G336" s="137" t="s">
        <v>970</v>
      </c>
      <c r="H336" s="136" t="s">
        <v>848</v>
      </c>
    </row>
    <row r="337" spans="1:8" x14ac:dyDescent="0.25">
      <c r="A337" s="134" t="s">
        <v>427</v>
      </c>
      <c r="B337" s="135" t="s">
        <v>424</v>
      </c>
      <c r="C337" s="135">
        <v>1694</v>
      </c>
      <c r="D337" s="166">
        <v>3618</v>
      </c>
      <c r="E337" s="135" t="s">
        <v>73</v>
      </c>
      <c r="F337" s="135" t="s">
        <v>484</v>
      </c>
      <c r="G337" s="137" t="s">
        <v>674</v>
      </c>
      <c r="H337" s="136" t="s">
        <v>484</v>
      </c>
    </row>
    <row r="338" spans="1:8" x14ac:dyDescent="0.25">
      <c r="A338" s="134" t="s">
        <v>1489</v>
      </c>
      <c r="B338" s="135" t="s">
        <v>136</v>
      </c>
      <c r="C338" s="135">
        <v>4362</v>
      </c>
      <c r="D338" s="166"/>
      <c r="E338" s="135" t="s">
        <v>503</v>
      </c>
      <c r="F338" s="135" t="s">
        <v>831</v>
      </c>
      <c r="G338" s="137" t="s">
        <v>1490</v>
      </c>
      <c r="H338" s="136" t="s">
        <v>831</v>
      </c>
    </row>
    <row r="339" spans="1:8" x14ac:dyDescent="0.25">
      <c r="A339" s="134" t="s">
        <v>1264</v>
      </c>
      <c r="B339" s="135" t="s">
        <v>1265</v>
      </c>
      <c r="C339" s="135">
        <v>3980</v>
      </c>
      <c r="D339" s="166">
        <v>11504</v>
      </c>
      <c r="E339" s="135" t="s">
        <v>75</v>
      </c>
      <c r="F339" s="135" t="s">
        <v>841</v>
      </c>
      <c r="G339" s="137" t="s">
        <v>1268</v>
      </c>
      <c r="H339" s="136" t="s">
        <v>841</v>
      </c>
    </row>
    <row r="340" spans="1:8" x14ac:dyDescent="0.25">
      <c r="A340" s="134" t="s">
        <v>1264</v>
      </c>
      <c r="B340" s="135" t="s">
        <v>338</v>
      </c>
      <c r="C340" s="135">
        <v>4324</v>
      </c>
      <c r="D340" s="166"/>
      <c r="E340" s="135" t="s">
        <v>73</v>
      </c>
      <c r="F340" s="135" t="s">
        <v>841</v>
      </c>
      <c r="G340" s="137" t="s">
        <v>1488</v>
      </c>
      <c r="H340" s="136" t="s">
        <v>841</v>
      </c>
    </row>
    <row r="341" spans="1:8" x14ac:dyDescent="0.25">
      <c r="A341" s="134" t="s">
        <v>279</v>
      </c>
      <c r="B341" s="135" t="s">
        <v>289</v>
      </c>
      <c r="C341" s="135">
        <v>3225</v>
      </c>
      <c r="D341" s="166">
        <v>3050</v>
      </c>
      <c r="E341" s="135" t="s">
        <v>70</v>
      </c>
      <c r="F341" s="135" t="s">
        <v>484</v>
      </c>
      <c r="G341" s="137" t="s">
        <v>675</v>
      </c>
      <c r="H341" s="136" t="s">
        <v>484</v>
      </c>
    </row>
    <row r="342" spans="1:8" x14ac:dyDescent="0.25">
      <c r="A342" s="134" t="s">
        <v>374</v>
      </c>
      <c r="B342" s="135" t="s">
        <v>237</v>
      </c>
      <c r="C342" s="135">
        <v>2954</v>
      </c>
      <c r="D342" s="166">
        <v>4224</v>
      </c>
      <c r="E342" s="135" t="s">
        <v>72</v>
      </c>
      <c r="F342" s="135" t="s">
        <v>484</v>
      </c>
      <c r="G342" s="137" t="s">
        <v>676</v>
      </c>
      <c r="H342" s="136" t="s">
        <v>484</v>
      </c>
    </row>
    <row r="343" spans="1:8" x14ac:dyDescent="0.25">
      <c r="A343" s="134" t="s">
        <v>374</v>
      </c>
      <c r="B343" s="135" t="s">
        <v>464</v>
      </c>
      <c r="C343" s="135">
        <v>1458</v>
      </c>
      <c r="D343" s="166">
        <v>4436</v>
      </c>
      <c r="E343" s="135" t="s">
        <v>75</v>
      </c>
      <c r="F343" s="135" t="s">
        <v>484</v>
      </c>
      <c r="G343" s="137" t="s">
        <v>677</v>
      </c>
      <c r="H343" s="136" t="s">
        <v>484</v>
      </c>
    </row>
    <row r="344" spans="1:8" x14ac:dyDescent="0.25">
      <c r="A344" s="134" t="s">
        <v>374</v>
      </c>
      <c r="B344" s="135" t="s">
        <v>1440</v>
      </c>
      <c r="C344" s="135">
        <v>4186</v>
      </c>
      <c r="D344" s="166"/>
      <c r="E344" s="135" t="s">
        <v>69</v>
      </c>
      <c r="F344" s="135" t="s">
        <v>484</v>
      </c>
      <c r="G344" s="137" t="s">
        <v>1441</v>
      </c>
      <c r="H344" s="136" t="s">
        <v>484</v>
      </c>
    </row>
    <row r="345" spans="1:8" x14ac:dyDescent="0.25">
      <c r="A345" s="134" t="s">
        <v>469</v>
      </c>
      <c r="B345" s="135" t="s">
        <v>465</v>
      </c>
      <c r="C345" s="135">
        <v>2861</v>
      </c>
      <c r="D345" s="166">
        <v>4438</v>
      </c>
      <c r="E345" s="135" t="s">
        <v>75</v>
      </c>
      <c r="F345" s="135" t="s">
        <v>484</v>
      </c>
      <c r="G345" s="137" t="s">
        <v>678</v>
      </c>
      <c r="H345" s="136" t="s">
        <v>484</v>
      </c>
    </row>
    <row r="346" spans="1:8" x14ac:dyDescent="0.25">
      <c r="A346" s="134" t="s">
        <v>971</v>
      </c>
      <c r="B346" s="135" t="s">
        <v>196</v>
      </c>
      <c r="C346" s="135">
        <v>1580</v>
      </c>
      <c r="D346" s="166">
        <v>4692</v>
      </c>
      <c r="E346" s="135" t="s">
        <v>503</v>
      </c>
      <c r="F346" s="135" t="s">
        <v>848</v>
      </c>
      <c r="G346" s="137" t="s">
        <v>972</v>
      </c>
      <c r="H346" s="136" t="s">
        <v>848</v>
      </c>
    </row>
    <row r="347" spans="1:8" x14ac:dyDescent="0.25">
      <c r="A347" s="134" t="s">
        <v>971</v>
      </c>
      <c r="B347" s="135" t="s">
        <v>302</v>
      </c>
      <c r="C347" s="135">
        <v>2605</v>
      </c>
      <c r="D347" s="166">
        <v>4620</v>
      </c>
      <c r="E347" s="135" t="s">
        <v>503</v>
      </c>
      <c r="F347" s="135" t="s">
        <v>973</v>
      </c>
      <c r="G347" s="137" t="s">
        <v>974</v>
      </c>
      <c r="H347" s="136" t="s">
        <v>973</v>
      </c>
    </row>
    <row r="348" spans="1:8" x14ac:dyDescent="0.25">
      <c r="A348" s="134" t="s">
        <v>1463</v>
      </c>
      <c r="B348" s="135" t="s">
        <v>1464</v>
      </c>
      <c r="C348" s="135">
        <v>4358</v>
      </c>
      <c r="D348" s="166"/>
      <c r="E348" s="135" t="s">
        <v>72</v>
      </c>
      <c r="F348" s="135" t="s">
        <v>484</v>
      </c>
      <c r="G348" s="137" t="s">
        <v>1465</v>
      </c>
      <c r="H348" s="136" t="s">
        <v>484</v>
      </c>
    </row>
    <row r="349" spans="1:8" x14ac:dyDescent="0.25">
      <c r="A349" s="134" t="s">
        <v>280</v>
      </c>
      <c r="B349" s="135" t="s">
        <v>178</v>
      </c>
      <c r="C349" s="135">
        <v>1746</v>
      </c>
      <c r="D349" s="166">
        <v>2712</v>
      </c>
      <c r="E349" s="135" t="s">
        <v>71</v>
      </c>
      <c r="F349" s="135" t="s">
        <v>484</v>
      </c>
      <c r="G349" s="137" t="s">
        <v>679</v>
      </c>
      <c r="H349" s="136" t="s">
        <v>484</v>
      </c>
    </row>
    <row r="350" spans="1:8" x14ac:dyDescent="0.25">
      <c r="A350" s="134" t="s">
        <v>280</v>
      </c>
      <c r="B350" s="135" t="s">
        <v>290</v>
      </c>
      <c r="C350" s="135">
        <v>1491</v>
      </c>
      <c r="D350" s="166">
        <v>4640</v>
      </c>
      <c r="E350" s="135" t="s">
        <v>69</v>
      </c>
      <c r="F350" s="135" t="s">
        <v>484</v>
      </c>
      <c r="G350" s="137" t="s">
        <v>680</v>
      </c>
      <c r="H350" s="136" t="s">
        <v>484</v>
      </c>
    </row>
    <row r="351" spans="1:8" x14ac:dyDescent="0.25">
      <c r="A351" s="134" t="s">
        <v>1227</v>
      </c>
      <c r="B351" s="135" t="s">
        <v>177</v>
      </c>
      <c r="C351" s="135">
        <v>3155</v>
      </c>
      <c r="D351" s="166">
        <v>11508</v>
      </c>
      <c r="E351" s="135" t="s">
        <v>64</v>
      </c>
      <c r="F351" s="135" t="s">
        <v>485</v>
      </c>
      <c r="G351" s="137" t="s">
        <v>1228</v>
      </c>
      <c r="H351" s="136" t="s">
        <v>485</v>
      </c>
    </row>
    <row r="352" spans="1:8" x14ac:dyDescent="0.25">
      <c r="A352" s="134" t="s">
        <v>325</v>
      </c>
      <c r="B352" s="135" t="s">
        <v>336</v>
      </c>
      <c r="C352" s="135">
        <v>3087</v>
      </c>
      <c r="D352" s="166">
        <v>4552</v>
      </c>
      <c r="E352" s="135" t="s">
        <v>70</v>
      </c>
      <c r="F352" s="135" t="s">
        <v>484</v>
      </c>
      <c r="G352" s="137" t="s">
        <v>681</v>
      </c>
      <c r="H352" s="136" t="s">
        <v>484</v>
      </c>
    </row>
    <row r="353" spans="1:8" x14ac:dyDescent="0.25">
      <c r="A353" s="134" t="s">
        <v>1442</v>
      </c>
      <c r="B353" s="135" t="s">
        <v>1126</v>
      </c>
      <c r="C353" s="135">
        <v>4359</v>
      </c>
      <c r="D353" s="166"/>
      <c r="E353" s="135" t="s">
        <v>69</v>
      </c>
      <c r="F353" s="135" t="s">
        <v>484</v>
      </c>
      <c r="G353" s="137" t="s">
        <v>1443</v>
      </c>
      <c r="H353" s="136" t="s">
        <v>484</v>
      </c>
    </row>
    <row r="354" spans="1:8" x14ac:dyDescent="0.25">
      <c r="A354" s="134" t="s">
        <v>1373</v>
      </c>
      <c r="B354" s="135" t="s">
        <v>465</v>
      </c>
      <c r="C354" s="135">
        <v>4073</v>
      </c>
      <c r="D354" s="166"/>
      <c r="E354" s="135" t="s">
        <v>65</v>
      </c>
      <c r="F354" s="135" t="s">
        <v>484</v>
      </c>
      <c r="G354" s="137" t="s">
        <v>1374</v>
      </c>
      <c r="H354" s="136" t="s">
        <v>484</v>
      </c>
    </row>
    <row r="355" spans="1:8" x14ac:dyDescent="0.25">
      <c r="A355" s="134" t="s">
        <v>63</v>
      </c>
      <c r="B355" s="135" t="s">
        <v>1360</v>
      </c>
      <c r="C355" s="135">
        <v>3863</v>
      </c>
      <c r="D355" s="166"/>
      <c r="E355" s="135" t="s">
        <v>64</v>
      </c>
      <c r="F355" s="135" t="s">
        <v>484</v>
      </c>
      <c r="G355" s="137" t="s">
        <v>1361</v>
      </c>
      <c r="H355" s="136" t="s">
        <v>484</v>
      </c>
    </row>
    <row r="356" spans="1:8" x14ac:dyDescent="0.25">
      <c r="A356" s="134" t="s">
        <v>63</v>
      </c>
      <c r="B356" s="135" t="s">
        <v>62</v>
      </c>
      <c r="C356" s="135">
        <v>1125</v>
      </c>
      <c r="D356" s="166">
        <v>4642</v>
      </c>
      <c r="E356" s="135" t="s">
        <v>69</v>
      </c>
      <c r="F356" s="135" t="s">
        <v>484</v>
      </c>
      <c r="G356" s="137" t="s">
        <v>682</v>
      </c>
      <c r="H356" s="136" t="s">
        <v>484</v>
      </c>
    </row>
    <row r="357" spans="1:8" x14ac:dyDescent="0.25">
      <c r="A357" s="134" t="s">
        <v>375</v>
      </c>
      <c r="B357" s="135" t="s">
        <v>183</v>
      </c>
      <c r="C357" s="135">
        <v>3357</v>
      </c>
      <c r="D357" s="166">
        <v>1404</v>
      </c>
      <c r="E357" s="135" t="s">
        <v>65</v>
      </c>
      <c r="F357" s="135" t="s">
        <v>848</v>
      </c>
      <c r="G357" s="137" t="s">
        <v>1240</v>
      </c>
      <c r="H357" s="136" t="s">
        <v>848</v>
      </c>
    </row>
    <row r="358" spans="1:8" x14ac:dyDescent="0.25">
      <c r="A358" s="134" t="s">
        <v>1076</v>
      </c>
      <c r="B358" s="135" t="s">
        <v>1077</v>
      </c>
      <c r="C358" s="135">
        <v>3614</v>
      </c>
      <c r="D358" s="166">
        <v>2714</v>
      </c>
      <c r="E358" s="135" t="s">
        <v>75</v>
      </c>
      <c r="F358" s="135" t="s">
        <v>484</v>
      </c>
      <c r="G358" s="137" t="s">
        <v>1078</v>
      </c>
      <c r="H358" s="136" t="s">
        <v>484</v>
      </c>
    </row>
    <row r="359" spans="1:8" x14ac:dyDescent="0.25">
      <c r="A359" s="134" t="s">
        <v>428</v>
      </c>
      <c r="B359" s="135" t="s">
        <v>186</v>
      </c>
      <c r="C359" s="135">
        <v>1696</v>
      </c>
      <c r="D359" s="166">
        <v>3624</v>
      </c>
      <c r="E359" s="135" t="s">
        <v>73</v>
      </c>
      <c r="F359" s="135" t="s">
        <v>1233</v>
      </c>
      <c r="G359" s="137" t="s">
        <v>683</v>
      </c>
      <c r="H359" s="136" t="s">
        <v>1233</v>
      </c>
    </row>
    <row r="360" spans="1:8" x14ac:dyDescent="0.25">
      <c r="A360" s="134" t="s">
        <v>429</v>
      </c>
      <c r="B360" s="135" t="s">
        <v>305</v>
      </c>
      <c r="C360" s="135">
        <v>2778</v>
      </c>
      <c r="D360" s="166">
        <v>3628</v>
      </c>
      <c r="E360" s="135" t="s">
        <v>73</v>
      </c>
      <c r="F360" s="135" t="s">
        <v>484</v>
      </c>
      <c r="G360" s="137" t="s">
        <v>684</v>
      </c>
      <c r="H360" s="136" t="s">
        <v>484</v>
      </c>
    </row>
    <row r="361" spans="1:8" x14ac:dyDescent="0.25">
      <c r="A361" s="134" t="s">
        <v>237</v>
      </c>
      <c r="B361" s="135" t="s">
        <v>181</v>
      </c>
      <c r="C361" s="135">
        <v>2346</v>
      </c>
      <c r="D361" s="166">
        <v>4790</v>
      </c>
      <c r="E361" s="135" t="s">
        <v>68</v>
      </c>
      <c r="F361" s="135" t="s">
        <v>484</v>
      </c>
      <c r="G361" s="137" t="s">
        <v>685</v>
      </c>
      <c r="H361" s="136" t="s">
        <v>484</v>
      </c>
    </row>
    <row r="362" spans="1:8" x14ac:dyDescent="0.25">
      <c r="A362" s="134" t="s">
        <v>281</v>
      </c>
      <c r="B362" s="135" t="s">
        <v>243</v>
      </c>
      <c r="C362" s="135">
        <v>2443</v>
      </c>
      <c r="D362" s="166">
        <v>4644</v>
      </c>
      <c r="E362" s="135" t="s">
        <v>69</v>
      </c>
      <c r="F362" s="135" t="s">
        <v>484</v>
      </c>
      <c r="G362" s="137" t="s">
        <v>686</v>
      </c>
      <c r="H362" s="136" t="s">
        <v>484</v>
      </c>
    </row>
    <row r="363" spans="1:8" x14ac:dyDescent="0.25">
      <c r="A363" s="134" t="s">
        <v>326</v>
      </c>
      <c r="B363" s="135" t="s">
        <v>337</v>
      </c>
      <c r="C363" s="135">
        <v>3230</v>
      </c>
      <c r="D363" s="166">
        <v>4554</v>
      </c>
      <c r="E363" s="135" t="s">
        <v>70</v>
      </c>
      <c r="F363" s="135" t="s">
        <v>484</v>
      </c>
      <c r="G363" s="137" t="s">
        <v>687</v>
      </c>
      <c r="H363" s="136" t="s">
        <v>484</v>
      </c>
    </row>
    <row r="364" spans="1:8" x14ac:dyDescent="0.25">
      <c r="A364" s="134" t="s">
        <v>1266</v>
      </c>
      <c r="B364" s="135" t="s">
        <v>1267</v>
      </c>
      <c r="C364" s="135">
        <v>3921</v>
      </c>
      <c r="D364" s="166">
        <v>11510</v>
      </c>
      <c r="E364" s="135" t="s">
        <v>75</v>
      </c>
      <c r="F364" s="135" t="s">
        <v>841</v>
      </c>
      <c r="G364" s="137" t="s">
        <v>1269</v>
      </c>
      <c r="H364" s="136" t="s">
        <v>841</v>
      </c>
    </row>
    <row r="365" spans="1:8" x14ac:dyDescent="0.25">
      <c r="A365" s="134" t="s">
        <v>430</v>
      </c>
      <c r="B365" s="135" t="s">
        <v>437</v>
      </c>
      <c r="C365" s="135">
        <v>1060</v>
      </c>
      <c r="D365" s="166">
        <v>3632</v>
      </c>
      <c r="E365" s="135" t="s">
        <v>73</v>
      </c>
      <c r="F365" s="135" t="s">
        <v>484</v>
      </c>
      <c r="G365" s="137" t="s">
        <v>688</v>
      </c>
      <c r="H365" s="136" t="s">
        <v>484</v>
      </c>
    </row>
    <row r="366" spans="1:8" x14ac:dyDescent="0.25">
      <c r="A366" s="134" t="s">
        <v>238</v>
      </c>
      <c r="B366" s="135" t="s">
        <v>100</v>
      </c>
      <c r="C366" s="135">
        <v>1932</v>
      </c>
      <c r="D366" s="166">
        <v>4792</v>
      </c>
      <c r="E366" s="135" t="s">
        <v>68</v>
      </c>
      <c r="F366" s="135" t="s">
        <v>484</v>
      </c>
      <c r="G366" s="137" t="s">
        <v>689</v>
      </c>
      <c r="H366" s="136" t="s">
        <v>484</v>
      </c>
    </row>
    <row r="367" spans="1:8" x14ac:dyDescent="0.25">
      <c r="A367" s="134" t="s">
        <v>470</v>
      </c>
      <c r="B367" s="135" t="s">
        <v>198</v>
      </c>
      <c r="C367" s="135">
        <v>2722</v>
      </c>
      <c r="D367" s="166">
        <v>4440</v>
      </c>
      <c r="E367" s="135" t="s">
        <v>65</v>
      </c>
      <c r="F367" s="135" t="s">
        <v>484</v>
      </c>
      <c r="G367" s="137" t="s">
        <v>690</v>
      </c>
      <c r="H367" s="136" t="s">
        <v>484</v>
      </c>
    </row>
    <row r="368" spans="1:8" x14ac:dyDescent="0.25">
      <c r="A368" s="134" t="s">
        <v>976</v>
      </c>
      <c r="B368" s="135" t="s">
        <v>977</v>
      </c>
      <c r="C368" s="135">
        <v>2866</v>
      </c>
      <c r="D368" s="166">
        <v>4646</v>
      </c>
      <c r="E368" s="135" t="s">
        <v>69</v>
      </c>
      <c r="F368" s="135" t="s">
        <v>484</v>
      </c>
      <c r="G368" s="137" t="s">
        <v>978</v>
      </c>
      <c r="H368" s="136" t="s">
        <v>484</v>
      </c>
    </row>
    <row r="369" spans="1:8" x14ac:dyDescent="0.25">
      <c r="A369" s="134" t="s">
        <v>376</v>
      </c>
      <c r="B369" s="135" t="s">
        <v>250</v>
      </c>
      <c r="C369" s="135">
        <v>2163</v>
      </c>
      <c r="D369" s="166">
        <v>4228</v>
      </c>
      <c r="E369" s="135" t="s">
        <v>72</v>
      </c>
      <c r="F369" s="135" t="s">
        <v>484</v>
      </c>
      <c r="G369" s="137" t="s">
        <v>691</v>
      </c>
      <c r="H369" s="136" t="s">
        <v>484</v>
      </c>
    </row>
    <row r="370" spans="1:8" x14ac:dyDescent="0.25">
      <c r="A370" s="134" t="s">
        <v>1069</v>
      </c>
      <c r="B370" s="135" t="s">
        <v>418</v>
      </c>
      <c r="C370" s="135">
        <v>3799</v>
      </c>
      <c r="D370" s="166">
        <v>4794</v>
      </c>
      <c r="E370" s="135" t="s">
        <v>68</v>
      </c>
      <c r="F370" s="135" t="s">
        <v>837</v>
      </c>
      <c r="G370" s="137" t="s">
        <v>1070</v>
      </c>
      <c r="H370" s="136" t="s">
        <v>837</v>
      </c>
    </row>
    <row r="371" spans="1:8" x14ac:dyDescent="0.25">
      <c r="A371" s="134" t="s">
        <v>979</v>
      </c>
      <c r="B371" s="135" t="s">
        <v>818</v>
      </c>
      <c r="C371" s="135">
        <v>2665</v>
      </c>
      <c r="D371" s="166">
        <v>4648</v>
      </c>
      <c r="E371" s="135" t="s">
        <v>69</v>
      </c>
      <c r="F371" s="135" t="s">
        <v>484</v>
      </c>
      <c r="G371" s="137" t="s">
        <v>980</v>
      </c>
      <c r="H371" s="136" t="s">
        <v>484</v>
      </c>
    </row>
    <row r="372" spans="1:8" x14ac:dyDescent="0.25">
      <c r="A372" s="134" t="s">
        <v>481</v>
      </c>
      <c r="B372" s="135" t="s">
        <v>478</v>
      </c>
      <c r="C372" s="135">
        <v>1916</v>
      </c>
      <c r="D372" s="166">
        <v>4442</v>
      </c>
      <c r="E372" s="135" t="s">
        <v>75</v>
      </c>
      <c r="F372" s="135" t="s">
        <v>831</v>
      </c>
      <c r="G372" s="137" t="s">
        <v>692</v>
      </c>
      <c r="H372" s="136" t="s">
        <v>831</v>
      </c>
    </row>
    <row r="373" spans="1:8" x14ac:dyDescent="0.25">
      <c r="A373" s="134" t="s">
        <v>1238</v>
      </c>
      <c r="B373" s="135" t="s">
        <v>226</v>
      </c>
      <c r="C373" s="135">
        <v>2825</v>
      </c>
      <c r="D373" s="166">
        <v>4500</v>
      </c>
      <c r="E373" s="135" t="s">
        <v>65</v>
      </c>
      <c r="F373" s="135" t="s">
        <v>848</v>
      </c>
      <c r="G373" s="137" t="s">
        <v>1241</v>
      </c>
      <c r="H373" s="136" t="s">
        <v>848</v>
      </c>
    </row>
    <row r="374" spans="1:8" x14ac:dyDescent="0.25">
      <c r="A374" s="134" t="s">
        <v>500</v>
      </c>
      <c r="B374" s="135" t="s">
        <v>352</v>
      </c>
      <c r="C374" s="135">
        <v>2598</v>
      </c>
      <c r="D374" s="166">
        <v>4976</v>
      </c>
      <c r="E374" s="135" t="s">
        <v>503</v>
      </c>
      <c r="F374" s="135" t="s">
        <v>1048</v>
      </c>
      <c r="G374" s="137" t="s">
        <v>693</v>
      </c>
      <c r="H374" s="136" t="s">
        <v>1048</v>
      </c>
    </row>
    <row r="375" spans="1:8" x14ac:dyDescent="0.25">
      <c r="A375" s="134" t="s">
        <v>382</v>
      </c>
      <c r="B375" s="135" t="s">
        <v>255</v>
      </c>
      <c r="C375" s="135">
        <v>2773</v>
      </c>
      <c r="D375" s="166">
        <v>4230</v>
      </c>
      <c r="E375" s="135" t="s">
        <v>72</v>
      </c>
      <c r="F375" s="135" t="s">
        <v>484</v>
      </c>
      <c r="G375" s="137" t="s">
        <v>694</v>
      </c>
      <c r="H375" s="136" t="s">
        <v>484</v>
      </c>
    </row>
    <row r="376" spans="1:8" x14ac:dyDescent="0.25">
      <c r="A376" s="134" t="s">
        <v>382</v>
      </c>
      <c r="B376" s="135" t="s">
        <v>302</v>
      </c>
      <c r="C376" s="135">
        <v>2899</v>
      </c>
      <c r="D376" s="166">
        <v>4232</v>
      </c>
      <c r="E376" s="135" t="s">
        <v>72</v>
      </c>
      <c r="F376" s="135" t="s">
        <v>484</v>
      </c>
      <c r="G376" s="137" t="s">
        <v>695</v>
      </c>
      <c r="H376" s="136" t="s">
        <v>484</v>
      </c>
    </row>
    <row r="377" spans="1:8" x14ac:dyDescent="0.25">
      <c r="A377" s="134" t="s">
        <v>471</v>
      </c>
      <c r="B377" s="135" t="s">
        <v>1352</v>
      </c>
      <c r="C377" s="135">
        <v>4340</v>
      </c>
      <c r="D377" s="166"/>
      <c r="E377" s="135" t="s">
        <v>65</v>
      </c>
      <c r="F377" s="135" t="s">
        <v>831</v>
      </c>
      <c r="G377" s="137" t="s">
        <v>1375</v>
      </c>
      <c r="H377" s="136" t="s">
        <v>831</v>
      </c>
    </row>
    <row r="378" spans="1:8" x14ac:dyDescent="0.25">
      <c r="A378" s="134" t="s">
        <v>471</v>
      </c>
      <c r="B378" s="135" t="s">
        <v>302</v>
      </c>
      <c r="C378" s="135">
        <v>1265</v>
      </c>
      <c r="D378" s="166">
        <v>4444</v>
      </c>
      <c r="E378" s="135" t="s">
        <v>75</v>
      </c>
      <c r="F378" s="135" t="s">
        <v>484</v>
      </c>
      <c r="G378" s="137" t="s">
        <v>696</v>
      </c>
      <c r="H378" s="136" t="s">
        <v>484</v>
      </c>
    </row>
    <row r="379" spans="1:8" x14ac:dyDescent="0.25">
      <c r="A379" s="134" t="s">
        <v>327</v>
      </c>
      <c r="B379" s="135" t="s">
        <v>339</v>
      </c>
      <c r="C379" s="135">
        <v>3371</v>
      </c>
      <c r="D379" s="166">
        <v>4556</v>
      </c>
      <c r="E379" s="135" t="s">
        <v>70</v>
      </c>
      <c r="F379" s="135" t="s">
        <v>484</v>
      </c>
      <c r="G379" s="137" t="s">
        <v>697</v>
      </c>
      <c r="H379" s="136" t="s">
        <v>484</v>
      </c>
    </row>
    <row r="380" spans="1:8" x14ac:dyDescent="0.25">
      <c r="A380" s="134" t="s">
        <v>292</v>
      </c>
      <c r="B380" s="135" t="s">
        <v>148</v>
      </c>
      <c r="C380" s="135">
        <v>2398</v>
      </c>
      <c r="D380" s="166">
        <v>4650</v>
      </c>
      <c r="E380" s="135" t="s">
        <v>69</v>
      </c>
      <c r="F380" s="135" t="s">
        <v>1231</v>
      </c>
      <c r="G380" s="137" t="s">
        <v>698</v>
      </c>
      <c r="H380" s="136" t="s">
        <v>1231</v>
      </c>
    </row>
    <row r="381" spans="1:8" x14ac:dyDescent="0.25">
      <c r="A381" s="134" t="s">
        <v>501</v>
      </c>
      <c r="B381" s="135" t="s">
        <v>153</v>
      </c>
      <c r="C381" s="135">
        <v>1082</v>
      </c>
      <c r="D381" s="166">
        <v>4694</v>
      </c>
      <c r="E381" s="135" t="s">
        <v>503</v>
      </c>
      <c r="F381" s="135"/>
      <c r="G381" s="137" t="s">
        <v>699</v>
      </c>
      <c r="H381" s="136"/>
    </row>
    <row r="382" spans="1:8" x14ac:dyDescent="0.25">
      <c r="A382" s="134" t="s">
        <v>431</v>
      </c>
      <c r="B382" s="135" t="s">
        <v>353</v>
      </c>
      <c r="C382" s="135">
        <v>3440</v>
      </c>
      <c r="D382" s="166">
        <v>2716</v>
      </c>
      <c r="E382" s="135" t="s">
        <v>65</v>
      </c>
      <c r="F382" s="135" t="s">
        <v>484</v>
      </c>
      <c r="G382" s="137" t="s">
        <v>1071</v>
      </c>
      <c r="H382" s="136" t="s">
        <v>484</v>
      </c>
    </row>
    <row r="383" spans="1:8" x14ac:dyDescent="0.25">
      <c r="A383" s="134" t="s">
        <v>431</v>
      </c>
      <c r="B383" s="135" t="s">
        <v>438</v>
      </c>
      <c r="C383" s="135">
        <v>1248</v>
      </c>
      <c r="D383" s="166">
        <v>3636</v>
      </c>
      <c r="E383" s="135" t="s">
        <v>72</v>
      </c>
      <c r="F383" s="135" t="s">
        <v>484</v>
      </c>
      <c r="G383" s="137" t="s">
        <v>700</v>
      </c>
      <c r="H383" s="136" t="s">
        <v>484</v>
      </c>
    </row>
    <row r="384" spans="1:8" x14ac:dyDescent="0.25">
      <c r="A384" s="134" t="s">
        <v>1108</v>
      </c>
      <c r="B384" s="135" t="s">
        <v>183</v>
      </c>
      <c r="C384" s="135">
        <v>2736</v>
      </c>
      <c r="D384" s="166">
        <v>3502</v>
      </c>
      <c r="E384" s="135" t="s">
        <v>67</v>
      </c>
      <c r="F384" s="135" t="s">
        <v>837</v>
      </c>
      <c r="G384" s="137" t="s">
        <v>1167</v>
      </c>
      <c r="H384" s="136" t="s">
        <v>837</v>
      </c>
    </row>
    <row r="385" spans="1:8" x14ac:dyDescent="0.25">
      <c r="A385" s="134" t="s">
        <v>383</v>
      </c>
      <c r="B385" s="135" t="s">
        <v>255</v>
      </c>
      <c r="C385" s="135">
        <v>2120</v>
      </c>
      <c r="D385" s="166">
        <v>4348</v>
      </c>
      <c r="E385" s="135" t="s">
        <v>72</v>
      </c>
      <c r="F385" s="135" t="s">
        <v>484</v>
      </c>
      <c r="G385" s="137" t="s">
        <v>701</v>
      </c>
      <c r="H385" s="136" t="s">
        <v>484</v>
      </c>
    </row>
    <row r="386" spans="1:8" x14ac:dyDescent="0.25">
      <c r="A386" s="134" t="s">
        <v>981</v>
      </c>
      <c r="B386" s="135" t="s">
        <v>982</v>
      </c>
      <c r="C386" s="135">
        <v>3380</v>
      </c>
      <c r="D386" s="166">
        <v>4558</v>
      </c>
      <c r="E386" s="135" t="s">
        <v>70</v>
      </c>
      <c r="F386" s="135" t="s">
        <v>841</v>
      </c>
      <c r="G386" s="137" t="s">
        <v>983</v>
      </c>
      <c r="H386" s="136" t="s">
        <v>841</v>
      </c>
    </row>
    <row r="387" spans="1:8" x14ac:dyDescent="0.25">
      <c r="A387" s="134" t="s">
        <v>828</v>
      </c>
      <c r="B387" s="135" t="s">
        <v>829</v>
      </c>
      <c r="C387" s="135">
        <v>3726</v>
      </c>
      <c r="D387" s="174" t="s">
        <v>1320</v>
      </c>
      <c r="E387" s="135" t="s">
        <v>65</v>
      </c>
      <c r="F387" s="135" t="s">
        <v>484</v>
      </c>
      <c r="G387" s="137" t="s">
        <v>1072</v>
      </c>
      <c r="H387" s="136" t="s">
        <v>484</v>
      </c>
    </row>
    <row r="388" spans="1:8" x14ac:dyDescent="0.25">
      <c r="A388" s="134" t="s">
        <v>828</v>
      </c>
      <c r="B388" s="135" t="s">
        <v>1184</v>
      </c>
      <c r="C388" s="135">
        <v>3899</v>
      </c>
      <c r="D388" s="166">
        <v>3504</v>
      </c>
      <c r="E388" s="135" t="s">
        <v>67</v>
      </c>
      <c r="F388" s="135" t="s">
        <v>484</v>
      </c>
      <c r="G388" s="137" t="s">
        <v>1185</v>
      </c>
      <c r="H388" s="136" t="s">
        <v>484</v>
      </c>
    </row>
    <row r="389" spans="1:8" x14ac:dyDescent="0.25">
      <c r="A389" s="134" t="s">
        <v>248</v>
      </c>
      <c r="B389" s="135" t="s">
        <v>516</v>
      </c>
      <c r="C389" s="135">
        <v>1244</v>
      </c>
      <c r="D389" s="166">
        <v>4796</v>
      </c>
      <c r="E389" s="135" t="s">
        <v>68</v>
      </c>
      <c r="F389" s="135" t="s">
        <v>484</v>
      </c>
      <c r="G389" s="137" t="s">
        <v>702</v>
      </c>
      <c r="H389" s="136" t="s">
        <v>484</v>
      </c>
    </row>
    <row r="390" spans="1:8" x14ac:dyDescent="0.25">
      <c r="A390" s="134" t="s">
        <v>249</v>
      </c>
      <c r="B390" s="135" t="s">
        <v>340</v>
      </c>
      <c r="C390" s="135">
        <v>2769</v>
      </c>
      <c r="D390" s="166">
        <v>4560</v>
      </c>
      <c r="E390" s="135" t="s">
        <v>70</v>
      </c>
      <c r="F390" s="135" t="s">
        <v>484</v>
      </c>
      <c r="G390" s="137" t="s">
        <v>703</v>
      </c>
      <c r="H390" s="136" t="s">
        <v>484</v>
      </c>
    </row>
    <row r="391" spans="1:8" x14ac:dyDescent="0.25">
      <c r="A391" s="134" t="s">
        <v>1398</v>
      </c>
      <c r="B391" s="135" t="s">
        <v>1399</v>
      </c>
      <c r="C391" s="135">
        <v>4361</v>
      </c>
      <c r="D391" s="166"/>
      <c r="E391" s="135" t="s">
        <v>67</v>
      </c>
      <c r="F391" s="135" t="s">
        <v>484</v>
      </c>
      <c r="G391" s="137" t="s">
        <v>1400</v>
      </c>
      <c r="H391" s="136" t="s">
        <v>484</v>
      </c>
    </row>
    <row r="392" spans="1:8" x14ac:dyDescent="0.25">
      <c r="A392" s="134" t="s">
        <v>1466</v>
      </c>
      <c r="B392" s="135" t="s">
        <v>339</v>
      </c>
      <c r="C392" s="135">
        <v>4366</v>
      </c>
      <c r="D392" s="166"/>
      <c r="E392" s="135" t="s">
        <v>72</v>
      </c>
      <c r="F392" s="135" t="s">
        <v>484</v>
      </c>
      <c r="G392" s="137" t="s">
        <v>1467</v>
      </c>
      <c r="H392" s="136" t="s">
        <v>484</v>
      </c>
    </row>
    <row r="393" spans="1:8" x14ac:dyDescent="0.25">
      <c r="A393" s="134" t="s">
        <v>293</v>
      </c>
      <c r="B393" s="135" t="s">
        <v>301</v>
      </c>
      <c r="C393" s="135">
        <v>2754</v>
      </c>
      <c r="D393" s="166">
        <v>5810</v>
      </c>
      <c r="E393" s="135" t="s">
        <v>69</v>
      </c>
      <c r="F393" s="135" t="s">
        <v>484</v>
      </c>
      <c r="G393" s="137" t="s">
        <v>704</v>
      </c>
      <c r="H393" s="136" t="s">
        <v>484</v>
      </c>
    </row>
    <row r="394" spans="1:8" x14ac:dyDescent="0.25">
      <c r="A394" s="134" t="s">
        <v>472</v>
      </c>
      <c r="B394" s="135" t="s">
        <v>466</v>
      </c>
      <c r="C394" s="135">
        <v>1938</v>
      </c>
      <c r="D394" s="166">
        <v>4446</v>
      </c>
      <c r="E394" s="135" t="s">
        <v>73</v>
      </c>
      <c r="F394" s="135" t="s">
        <v>484</v>
      </c>
      <c r="G394" s="137" t="s">
        <v>705</v>
      </c>
      <c r="H394" s="136" t="s">
        <v>484</v>
      </c>
    </row>
    <row r="395" spans="1:8" x14ac:dyDescent="0.25">
      <c r="A395" s="134" t="s">
        <v>1468</v>
      </c>
      <c r="B395" s="135" t="s">
        <v>132</v>
      </c>
      <c r="C395" s="135">
        <v>4371</v>
      </c>
      <c r="D395" s="166"/>
      <c r="E395" s="135" t="s">
        <v>72</v>
      </c>
      <c r="F395" s="135" t="s">
        <v>484</v>
      </c>
      <c r="G395" s="137" t="s">
        <v>1469</v>
      </c>
      <c r="H395" s="136" t="s">
        <v>484</v>
      </c>
    </row>
    <row r="396" spans="1:8" x14ac:dyDescent="0.25">
      <c r="A396" s="134" t="s">
        <v>1221</v>
      </c>
      <c r="B396" s="135" t="s">
        <v>1222</v>
      </c>
      <c r="C396" s="135">
        <v>3770</v>
      </c>
      <c r="D396" s="166">
        <v>9720</v>
      </c>
      <c r="E396" s="135" t="s">
        <v>64</v>
      </c>
      <c r="F396" s="135" t="s">
        <v>484</v>
      </c>
      <c r="G396" s="137" t="s">
        <v>1223</v>
      </c>
      <c r="H396" s="136" t="s">
        <v>484</v>
      </c>
    </row>
    <row r="397" spans="1:8" x14ac:dyDescent="0.25">
      <c r="A397" s="134" t="s">
        <v>1079</v>
      </c>
      <c r="B397" s="135" t="s">
        <v>1080</v>
      </c>
      <c r="C397" s="135">
        <v>3019</v>
      </c>
      <c r="D397" s="166">
        <v>4236</v>
      </c>
      <c r="E397" s="135" t="s">
        <v>69</v>
      </c>
      <c r="F397" s="135" t="s">
        <v>484</v>
      </c>
      <c r="G397" s="137" t="s">
        <v>1081</v>
      </c>
      <c r="H397" s="136" t="s">
        <v>484</v>
      </c>
    </row>
    <row r="398" spans="1:8" x14ac:dyDescent="0.25">
      <c r="A398" s="134" t="s">
        <v>1491</v>
      </c>
      <c r="B398" s="135" t="s">
        <v>1492</v>
      </c>
      <c r="C398" s="135">
        <v>4370</v>
      </c>
      <c r="D398" s="166"/>
      <c r="E398" s="135" t="s">
        <v>503</v>
      </c>
      <c r="F398" s="135" t="s">
        <v>878</v>
      </c>
      <c r="G398" s="137" t="s">
        <v>1493</v>
      </c>
      <c r="H398" s="136" t="s">
        <v>878</v>
      </c>
    </row>
    <row r="399" spans="1:8" x14ac:dyDescent="0.25">
      <c r="A399" s="134" t="s">
        <v>162</v>
      </c>
      <c r="B399" s="135" t="s">
        <v>984</v>
      </c>
      <c r="C399" s="135">
        <v>3578</v>
      </c>
      <c r="D399" s="166">
        <v>3638</v>
      </c>
      <c r="E399" s="135" t="s">
        <v>73</v>
      </c>
      <c r="F399" s="135" t="s">
        <v>484</v>
      </c>
      <c r="G399" s="137" t="s">
        <v>985</v>
      </c>
      <c r="H399" s="136" t="s">
        <v>484</v>
      </c>
    </row>
    <row r="400" spans="1:8" x14ac:dyDescent="0.25">
      <c r="A400" s="134" t="s">
        <v>162</v>
      </c>
      <c r="B400" s="135" t="s">
        <v>1407</v>
      </c>
      <c r="C400" s="135">
        <v>3809</v>
      </c>
      <c r="D400" s="166"/>
      <c r="E400" s="135" t="s">
        <v>68</v>
      </c>
      <c r="F400" s="135" t="s">
        <v>485</v>
      </c>
      <c r="G400" s="137" t="s">
        <v>1408</v>
      </c>
      <c r="H400" s="136" t="s">
        <v>485</v>
      </c>
    </row>
    <row r="401" spans="1:8" x14ac:dyDescent="0.25">
      <c r="A401" s="134" t="s">
        <v>162</v>
      </c>
      <c r="B401" s="135" t="s">
        <v>986</v>
      </c>
      <c r="C401" s="135">
        <v>2235</v>
      </c>
      <c r="D401" s="166">
        <v>1410</v>
      </c>
      <c r="E401" s="135" t="s">
        <v>65</v>
      </c>
      <c r="F401" s="135" t="s">
        <v>841</v>
      </c>
      <c r="G401" s="137" t="s">
        <v>987</v>
      </c>
      <c r="H401" s="136" t="s">
        <v>841</v>
      </c>
    </row>
    <row r="402" spans="1:8" x14ac:dyDescent="0.25">
      <c r="A402" s="134" t="s">
        <v>162</v>
      </c>
      <c r="B402" s="135" t="s">
        <v>366</v>
      </c>
      <c r="C402" s="135">
        <v>1415</v>
      </c>
      <c r="D402" s="166">
        <v>5972</v>
      </c>
      <c r="E402" s="135" t="s">
        <v>66</v>
      </c>
      <c r="F402" s="135" t="s">
        <v>841</v>
      </c>
      <c r="G402" s="137" t="s">
        <v>988</v>
      </c>
      <c r="H402" s="136" t="s">
        <v>841</v>
      </c>
    </row>
    <row r="403" spans="1:8" x14ac:dyDescent="0.25">
      <c r="A403" s="134" t="s">
        <v>162</v>
      </c>
      <c r="B403" s="135" t="s">
        <v>346</v>
      </c>
      <c r="C403" s="135">
        <v>1435</v>
      </c>
      <c r="D403" s="166">
        <v>4802</v>
      </c>
      <c r="E403" s="135" t="s">
        <v>68</v>
      </c>
      <c r="F403" s="135" t="s">
        <v>831</v>
      </c>
      <c r="G403" s="137" t="s">
        <v>989</v>
      </c>
      <c r="H403" s="136" t="s">
        <v>831</v>
      </c>
    </row>
    <row r="404" spans="1:8" x14ac:dyDescent="0.25">
      <c r="A404" s="134" t="s">
        <v>162</v>
      </c>
      <c r="B404" s="135" t="s">
        <v>990</v>
      </c>
      <c r="C404" s="135">
        <v>1900</v>
      </c>
      <c r="D404" s="166">
        <v>4564</v>
      </c>
      <c r="E404" s="135" t="s">
        <v>70</v>
      </c>
      <c r="F404" s="135" t="s">
        <v>848</v>
      </c>
      <c r="G404" s="137" t="s">
        <v>991</v>
      </c>
      <c r="H404" s="136" t="s">
        <v>848</v>
      </c>
    </row>
    <row r="405" spans="1:8" x14ac:dyDescent="0.25">
      <c r="A405" s="134" t="s">
        <v>162</v>
      </c>
      <c r="B405" s="135" t="s">
        <v>141</v>
      </c>
      <c r="C405" s="135">
        <v>1815</v>
      </c>
      <c r="D405" s="166">
        <v>2442</v>
      </c>
      <c r="E405" s="135" t="s">
        <v>73</v>
      </c>
      <c r="F405" s="135" t="s">
        <v>484</v>
      </c>
      <c r="G405" s="137" t="s">
        <v>706</v>
      </c>
      <c r="H405" s="136" t="s">
        <v>484</v>
      </c>
    </row>
    <row r="406" spans="1:8" x14ac:dyDescent="0.25">
      <c r="A406" s="134" t="s">
        <v>1376</v>
      </c>
      <c r="B406" s="135" t="s">
        <v>1377</v>
      </c>
      <c r="C406" s="135">
        <v>3912</v>
      </c>
      <c r="D406" s="166"/>
      <c r="E406" s="135" t="s">
        <v>65</v>
      </c>
      <c r="F406" s="135" t="s">
        <v>484</v>
      </c>
      <c r="G406" s="137" t="s">
        <v>1378</v>
      </c>
      <c r="H406" s="136" t="s">
        <v>484</v>
      </c>
    </row>
    <row r="407" spans="1:8" x14ac:dyDescent="0.25">
      <c r="A407" s="134" t="s">
        <v>1139</v>
      </c>
      <c r="B407" s="135" t="s">
        <v>305</v>
      </c>
      <c r="C407" s="135">
        <v>3394</v>
      </c>
      <c r="D407" s="166">
        <v>3956</v>
      </c>
      <c r="E407" s="135" t="s">
        <v>66</v>
      </c>
      <c r="F407" s="135" t="s">
        <v>484</v>
      </c>
      <c r="G407" s="137" t="s">
        <v>1140</v>
      </c>
      <c r="H407" s="136" t="s">
        <v>484</v>
      </c>
    </row>
    <row r="408" spans="1:8" x14ac:dyDescent="0.25">
      <c r="A408" s="134" t="s">
        <v>992</v>
      </c>
      <c r="B408" s="135" t="s">
        <v>993</v>
      </c>
      <c r="C408" s="135">
        <v>3694</v>
      </c>
      <c r="D408" s="166">
        <v>4654</v>
      </c>
      <c r="E408" s="135" t="s">
        <v>69</v>
      </c>
      <c r="F408" s="135" t="s">
        <v>484</v>
      </c>
      <c r="G408" s="137" t="s">
        <v>994</v>
      </c>
      <c r="H408" s="136" t="s">
        <v>484</v>
      </c>
    </row>
    <row r="409" spans="1:8" x14ac:dyDescent="0.25">
      <c r="A409" s="134" t="s">
        <v>414</v>
      </c>
      <c r="B409" s="135" t="s">
        <v>416</v>
      </c>
      <c r="C409" s="135">
        <v>2886</v>
      </c>
      <c r="D409" s="166">
        <v>3640</v>
      </c>
      <c r="E409" s="135" t="s">
        <v>65</v>
      </c>
      <c r="F409" s="135" t="s">
        <v>487</v>
      </c>
      <c r="G409" s="137" t="s">
        <v>707</v>
      </c>
      <c r="H409" s="136" t="s">
        <v>589</v>
      </c>
    </row>
    <row r="410" spans="1:8" x14ac:dyDescent="0.25">
      <c r="A410" s="134" t="s">
        <v>414</v>
      </c>
      <c r="B410" s="135" t="s">
        <v>1350</v>
      </c>
      <c r="C410" s="135">
        <v>3159</v>
      </c>
      <c r="D410" s="166"/>
      <c r="E410" s="135" t="s">
        <v>65</v>
      </c>
      <c r="F410" s="135" t="s">
        <v>484</v>
      </c>
      <c r="G410" s="137" t="s">
        <v>1379</v>
      </c>
      <c r="H410" s="136" t="s">
        <v>484</v>
      </c>
    </row>
    <row r="411" spans="1:8" x14ac:dyDescent="0.25">
      <c r="A411" s="134" t="s">
        <v>163</v>
      </c>
      <c r="B411" s="135" t="s">
        <v>153</v>
      </c>
      <c r="C411" s="135">
        <v>2884</v>
      </c>
      <c r="D411" s="166">
        <v>2444</v>
      </c>
      <c r="E411" s="135" t="s">
        <v>65</v>
      </c>
      <c r="F411" s="135" t="s">
        <v>484</v>
      </c>
      <c r="G411" s="137" t="s">
        <v>708</v>
      </c>
      <c r="H411" s="136" t="s">
        <v>484</v>
      </c>
    </row>
    <row r="412" spans="1:8" x14ac:dyDescent="0.25">
      <c r="A412" s="134" t="s">
        <v>163</v>
      </c>
      <c r="B412" s="135" t="s">
        <v>377</v>
      </c>
      <c r="C412" s="135">
        <v>1709</v>
      </c>
      <c r="D412" s="166">
        <v>4238</v>
      </c>
      <c r="E412" s="135" t="s">
        <v>72</v>
      </c>
      <c r="F412" s="135" t="s">
        <v>484</v>
      </c>
      <c r="G412" s="137" t="s">
        <v>709</v>
      </c>
      <c r="H412" s="136" t="s">
        <v>484</v>
      </c>
    </row>
    <row r="413" spans="1:8" x14ac:dyDescent="0.25">
      <c r="A413" s="134" t="s">
        <v>163</v>
      </c>
      <c r="B413" s="135" t="s">
        <v>143</v>
      </c>
      <c r="C413" s="135">
        <v>3375</v>
      </c>
      <c r="D413" s="166">
        <v>4448</v>
      </c>
      <c r="E413" s="135" t="s">
        <v>75</v>
      </c>
      <c r="F413" s="135" t="s">
        <v>485</v>
      </c>
      <c r="G413" s="137" t="s">
        <v>1111</v>
      </c>
      <c r="H413" s="136" t="s">
        <v>485</v>
      </c>
    </row>
    <row r="414" spans="1:8" x14ac:dyDescent="0.25">
      <c r="A414" s="134" t="s">
        <v>995</v>
      </c>
      <c r="B414" s="135" t="s">
        <v>101</v>
      </c>
      <c r="C414" s="135">
        <v>3699</v>
      </c>
      <c r="D414" s="166">
        <v>4568</v>
      </c>
      <c r="E414" s="135" t="s">
        <v>70</v>
      </c>
      <c r="F414" s="135" t="s">
        <v>484</v>
      </c>
      <c r="G414" s="137" t="s">
        <v>996</v>
      </c>
      <c r="H414" s="136" t="s">
        <v>484</v>
      </c>
    </row>
    <row r="415" spans="1:8" x14ac:dyDescent="0.25">
      <c r="A415" s="134" t="s">
        <v>299</v>
      </c>
      <c r="B415" s="135" t="s">
        <v>308</v>
      </c>
      <c r="C415" s="135">
        <v>1071</v>
      </c>
      <c r="D415" s="166">
        <v>4656</v>
      </c>
      <c r="E415" s="135" t="s">
        <v>69</v>
      </c>
      <c r="F415" s="135" t="s">
        <v>485</v>
      </c>
      <c r="G415" s="137" t="s">
        <v>710</v>
      </c>
      <c r="H415" s="136" t="s">
        <v>485</v>
      </c>
    </row>
    <row r="416" spans="1:8" x14ac:dyDescent="0.25">
      <c r="A416" s="134" t="s">
        <v>328</v>
      </c>
      <c r="B416" s="135" t="s">
        <v>341</v>
      </c>
      <c r="C416" s="135">
        <v>1451</v>
      </c>
      <c r="D416" s="166">
        <v>4570</v>
      </c>
      <c r="E416" s="135" t="s">
        <v>70</v>
      </c>
      <c r="F416" s="135" t="s">
        <v>484</v>
      </c>
      <c r="G416" s="137" t="s">
        <v>711</v>
      </c>
      <c r="H416" s="136" t="s">
        <v>484</v>
      </c>
    </row>
    <row r="417" spans="1:8" x14ac:dyDescent="0.25">
      <c r="A417" s="134" t="s">
        <v>328</v>
      </c>
      <c r="B417" s="135" t="s">
        <v>444</v>
      </c>
      <c r="C417" s="135">
        <v>2648</v>
      </c>
      <c r="D417" s="166">
        <v>3958</v>
      </c>
      <c r="E417" s="135" t="s">
        <v>65</v>
      </c>
      <c r="F417" s="135" t="s">
        <v>485</v>
      </c>
      <c r="G417" s="137" t="s">
        <v>712</v>
      </c>
      <c r="H417" s="136" t="s">
        <v>485</v>
      </c>
    </row>
    <row r="418" spans="1:8" x14ac:dyDescent="0.25">
      <c r="A418" s="134" t="s">
        <v>212</v>
      </c>
      <c r="B418" s="135" t="s">
        <v>153</v>
      </c>
      <c r="C418" s="135">
        <v>3852</v>
      </c>
      <c r="D418" s="166"/>
      <c r="E418" s="135" t="s">
        <v>65</v>
      </c>
      <c r="F418" s="135" t="s">
        <v>484</v>
      </c>
      <c r="G418" s="137" t="s">
        <v>1329</v>
      </c>
      <c r="H418" s="136" t="s">
        <v>484</v>
      </c>
    </row>
    <row r="419" spans="1:8" x14ac:dyDescent="0.25">
      <c r="A419" s="134" t="s">
        <v>329</v>
      </c>
      <c r="B419" s="135" t="s">
        <v>338</v>
      </c>
      <c r="C419" s="135">
        <v>2444</v>
      </c>
      <c r="D419" s="166">
        <v>3642</v>
      </c>
      <c r="E419" s="135" t="s">
        <v>73</v>
      </c>
      <c r="F419" s="135" t="s">
        <v>484</v>
      </c>
      <c r="G419" s="137" t="s">
        <v>713</v>
      </c>
      <c r="H419" s="136" t="s">
        <v>484</v>
      </c>
    </row>
    <row r="420" spans="1:8" x14ac:dyDescent="0.25">
      <c r="A420" s="134" t="s">
        <v>294</v>
      </c>
      <c r="B420" s="135" t="s">
        <v>218</v>
      </c>
      <c r="C420" s="135">
        <v>3541</v>
      </c>
      <c r="D420" s="166">
        <v>3290</v>
      </c>
      <c r="E420" s="135" t="s">
        <v>64</v>
      </c>
      <c r="F420" s="135" t="s">
        <v>484</v>
      </c>
      <c r="G420" s="137" t="s">
        <v>1254</v>
      </c>
      <c r="H420" s="136" t="s">
        <v>484</v>
      </c>
    </row>
    <row r="421" spans="1:8" x14ac:dyDescent="0.25">
      <c r="A421" s="134" t="s">
        <v>294</v>
      </c>
      <c r="B421" s="135" t="s">
        <v>153</v>
      </c>
      <c r="C421" s="135">
        <v>1744</v>
      </c>
      <c r="D421" s="166">
        <v>4242</v>
      </c>
      <c r="E421" s="135" t="s">
        <v>72</v>
      </c>
      <c r="F421" s="135" t="s">
        <v>484</v>
      </c>
      <c r="G421" s="137" t="s">
        <v>714</v>
      </c>
      <c r="H421" s="136" t="s">
        <v>484</v>
      </c>
    </row>
    <row r="422" spans="1:8" x14ac:dyDescent="0.25">
      <c r="A422" s="134" t="s">
        <v>294</v>
      </c>
      <c r="B422" s="135" t="s">
        <v>1358</v>
      </c>
      <c r="C422" s="135">
        <v>1962</v>
      </c>
      <c r="D422" s="166"/>
      <c r="E422" s="135" t="s">
        <v>64</v>
      </c>
      <c r="F422" s="135" t="s">
        <v>837</v>
      </c>
      <c r="G422" s="137" t="s">
        <v>1359</v>
      </c>
      <c r="H422" s="136" t="s">
        <v>837</v>
      </c>
    </row>
    <row r="423" spans="1:8" x14ac:dyDescent="0.25">
      <c r="A423" s="134" t="s">
        <v>294</v>
      </c>
      <c r="B423" s="135" t="s">
        <v>302</v>
      </c>
      <c r="C423" s="135">
        <v>3214</v>
      </c>
      <c r="D423" s="166">
        <v>4662</v>
      </c>
      <c r="E423" s="135" t="s">
        <v>69</v>
      </c>
      <c r="F423" s="135" t="s">
        <v>484</v>
      </c>
      <c r="G423" s="137" t="s">
        <v>715</v>
      </c>
      <c r="H423" s="136" t="s">
        <v>484</v>
      </c>
    </row>
    <row r="424" spans="1:8" x14ac:dyDescent="0.25">
      <c r="A424" s="134" t="s">
        <v>294</v>
      </c>
      <c r="B424" s="135" t="s">
        <v>381</v>
      </c>
      <c r="C424" s="135">
        <v>1921</v>
      </c>
      <c r="D424" s="166">
        <v>3644</v>
      </c>
      <c r="E424" s="135" t="s">
        <v>64</v>
      </c>
      <c r="F424" s="135" t="s">
        <v>484</v>
      </c>
      <c r="G424" s="137" t="s">
        <v>716</v>
      </c>
      <c r="H424" s="136" t="s">
        <v>484</v>
      </c>
    </row>
    <row r="425" spans="1:8" x14ac:dyDescent="0.25">
      <c r="A425" s="134" t="s">
        <v>294</v>
      </c>
      <c r="B425" s="135" t="s">
        <v>143</v>
      </c>
      <c r="C425" s="135">
        <v>1108</v>
      </c>
      <c r="D425" s="166">
        <v>3506</v>
      </c>
      <c r="E425" s="135" t="s">
        <v>67</v>
      </c>
      <c r="F425" s="135" t="s">
        <v>848</v>
      </c>
      <c r="G425" s="137" t="s">
        <v>997</v>
      </c>
      <c r="H425" s="136" t="s">
        <v>848</v>
      </c>
    </row>
    <row r="426" spans="1:8" x14ac:dyDescent="0.25">
      <c r="A426" s="134" t="s">
        <v>1082</v>
      </c>
      <c r="B426" s="135" t="s">
        <v>1083</v>
      </c>
      <c r="C426" s="135">
        <v>3598</v>
      </c>
      <c r="D426" s="166">
        <v>462</v>
      </c>
      <c r="E426" s="135" t="s">
        <v>65</v>
      </c>
      <c r="F426" s="135" t="s">
        <v>484</v>
      </c>
      <c r="G426" s="137" t="s">
        <v>1084</v>
      </c>
      <c r="H426" s="136" t="s">
        <v>484</v>
      </c>
    </row>
    <row r="427" spans="1:8" x14ac:dyDescent="0.25">
      <c r="A427" s="134" t="s">
        <v>384</v>
      </c>
      <c r="B427" s="135" t="s">
        <v>288</v>
      </c>
      <c r="C427" s="135">
        <v>3215</v>
      </c>
      <c r="D427" s="166">
        <v>4366</v>
      </c>
      <c r="E427" s="135" t="s">
        <v>72</v>
      </c>
      <c r="F427" s="135" t="s">
        <v>484</v>
      </c>
      <c r="G427" s="137" t="s">
        <v>717</v>
      </c>
      <c r="H427" s="136" t="s">
        <v>484</v>
      </c>
    </row>
    <row r="428" spans="1:8" x14ac:dyDescent="0.25">
      <c r="A428" s="134" t="s">
        <v>1246</v>
      </c>
      <c r="B428" s="135" t="s">
        <v>149</v>
      </c>
      <c r="C428" s="135">
        <v>3682</v>
      </c>
      <c r="D428" s="166"/>
      <c r="E428" s="135" t="s">
        <v>71</v>
      </c>
      <c r="F428" s="135" t="s">
        <v>484</v>
      </c>
      <c r="G428" s="137" t="s">
        <v>1247</v>
      </c>
      <c r="H428" s="136" t="s">
        <v>484</v>
      </c>
    </row>
    <row r="429" spans="1:8" x14ac:dyDescent="0.25">
      <c r="A429" s="134" t="s">
        <v>998</v>
      </c>
      <c r="B429" s="135" t="s">
        <v>999</v>
      </c>
      <c r="C429" s="135">
        <v>3704</v>
      </c>
      <c r="D429" s="166">
        <v>4572</v>
      </c>
      <c r="E429" s="135" t="s">
        <v>70</v>
      </c>
      <c r="F429" s="135" t="s">
        <v>484</v>
      </c>
      <c r="G429" s="137" t="s">
        <v>1000</v>
      </c>
      <c r="H429" s="136" t="s">
        <v>484</v>
      </c>
    </row>
    <row r="430" spans="1:8" x14ac:dyDescent="0.25">
      <c r="A430" s="134" t="s">
        <v>998</v>
      </c>
      <c r="B430" s="135" t="s">
        <v>818</v>
      </c>
      <c r="C430" s="135">
        <v>3690</v>
      </c>
      <c r="D430" s="166">
        <v>4574</v>
      </c>
      <c r="E430" s="135" t="s">
        <v>70</v>
      </c>
      <c r="F430" s="135" t="s">
        <v>484</v>
      </c>
      <c r="G430" s="137" t="s">
        <v>1001</v>
      </c>
      <c r="H430" s="136" t="s">
        <v>484</v>
      </c>
    </row>
    <row r="431" spans="1:8" x14ac:dyDescent="0.25">
      <c r="A431" s="134" t="s">
        <v>224</v>
      </c>
      <c r="B431" s="135" t="s">
        <v>187</v>
      </c>
      <c r="C431" s="135">
        <v>1924</v>
      </c>
      <c r="D431" s="166">
        <v>3512</v>
      </c>
      <c r="E431" s="135" t="s">
        <v>67</v>
      </c>
      <c r="F431" s="135" t="s">
        <v>831</v>
      </c>
      <c r="G431" s="137" t="s">
        <v>718</v>
      </c>
      <c r="H431" s="136" t="s">
        <v>831</v>
      </c>
    </row>
    <row r="432" spans="1:8" x14ac:dyDescent="0.25">
      <c r="A432" s="134" t="s">
        <v>330</v>
      </c>
      <c r="B432" s="135" t="s">
        <v>218</v>
      </c>
      <c r="C432" s="135">
        <v>3093</v>
      </c>
      <c r="D432" s="166">
        <v>3042</v>
      </c>
      <c r="E432" s="135" t="s">
        <v>73</v>
      </c>
      <c r="F432" s="135" t="s">
        <v>484</v>
      </c>
      <c r="G432" s="137" t="s">
        <v>719</v>
      </c>
      <c r="H432" s="136" t="s">
        <v>484</v>
      </c>
    </row>
    <row r="433" spans="1:8" x14ac:dyDescent="0.25">
      <c r="A433" s="134" t="s">
        <v>1002</v>
      </c>
      <c r="B433" s="135" t="s">
        <v>1003</v>
      </c>
      <c r="C433" s="135">
        <v>1085</v>
      </c>
      <c r="D433" s="166">
        <v>3876</v>
      </c>
      <c r="E433" s="135" t="s">
        <v>1004</v>
      </c>
      <c r="F433" s="135" t="s">
        <v>841</v>
      </c>
      <c r="G433" s="137" t="s">
        <v>1005</v>
      </c>
      <c r="H433" s="136" t="s">
        <v>841</v>
      </c>
    </row>
    <row r="434" spans="1:8" x14ac:dyDescent="0.25">
      <c r="A434" s="134" t="s">
        <v>385</v>
      </c>
      <c r="B434" s="135" t="s">
        <v>363</v>
      </c>
      <c r="C434" s="135">
        <v>3125</v>
      </c>
      <c r="D434" s="166">
        <v>4244</v>
      </c>
      <c r="E434" s="135" t="s">
        <v>72</v>
      </c>
      <c r="F434" s="135" t="s">
        <v>484</v>
      </c>
      <c r="G434" s="137" t="s">
        <v>720</v>
      </c>
      <c r="H434" s="136" t="s">
        <v>484</v>
      </c>
    </row>
    <row r="435" spans="1:8" x14ac:dyDescent="0.25">
      <c r="A435" s="134" t="s">
        <v>799</v>
      </c>
      <c r="B435" s="135" t="s">
        <v>150</v>
      </c>
      <c r="C435" s="135">
        <v>3792</v>
      </c>
      <c r="D435" s="166">
        <v>4246</v>
      </c>
      <c r="E435" s="135" t="s">
        <v>72</v>
      </c>
      <c r="F435" s="135" t="s">
        <v>484</v>
      </c>
      <c r="G435" s="137" t="s">
        <v>1006</v>
      </c>
      <c r="H435" s="136" t="s">
        <v>484</v>
      </c>
    </row>
    <row r="436" spans="1:8" x14ac:dyDescent="0.25">
      <c r="A436" s="134" t="s">
        <v>164</v>
      </c>
      <c r="B436" s="135" t="s">
        <v>101</v>
      </c>
      <c r="C436" s="135">
        <v>3449</v>
      </c>
      <c r="D436" s="166">
        <v>4576</v>
      </c>
      <c r="E436" s="135" t="s">
        <v>70</v>
      </c>
      <c r="F436" s="135" t="s">
        <v>484</v>
      </c>
      <c r="G436" s="137" t="s">
        <v>1007</v>
      </c>
      <c r="H436" s="136" t="s">
        <v>484</v>
      </c>
    </row>
    <row r="437" spans="1:8" x14ac:dyDescent="0.25">
      <c r="A437" s="134" t="s">
        <v>164</v>
      </c>
      <c r="B437" s="135" t="s">
        <v>112</v>
      </c>
      <c r="C437" s="135">
        <v>2604</v>
      </c>
      <c r="D437" s="166">
        <v>4452</v>
      </c>
      <c r="E437" s="135" t="s">
        <v>75</v>
      </c>
      <c r="F437" s="135" t="s">
        <v>484</v>
      </c>
      <c r="G437" s="137" t="s">
        <v>721</v>
      </c>
      <c r="H437" s="136" t="s">
        <v>484</v>
      </c>
    </row>
    <row r="438" spans="1:8" x14ac:dyDescent="0.25">
      <c r="A438" s="134" t="s">
        <v>164</v>
      </c>
      <c r="B438" s="135" t="s">
        <v>254</v>
      </c>
      <c r="C438" s="135">
        <v>3703</v>
      </c>
      <c r="D438" s="166">
        <v>4248</v>
      </c>
      <c r="E438" s="135" t="s">
        <v>72</v>
      </c>
      <c r="F438" s="135" t="s">
        <v>1232</v>
      </c>
      <c r="G438" s="137" t="s">
        <v>1008</v>
      </c>
      <c r="H438" s="136" t="s">
        <v>1232</v>
      </c>
    </row>
    <row r="439" spans="1:8" x14ac:dyDescent="0.25">
      <c r="A439" s="134" t="s">
        <v>164</v>
      </c>
      <c r="B439" s="135" t="s">
        <v>305</v>
      </c>
      <c r="C439" s="135">
        <v>3858</v>
      </c>
      <c r="D439" s="166"/>
      <c r="E439" s="135" t="s">
        <v>65</v>
      </c>
      <c r="F439" s="135" t="s">
        <v>484</v>
      </c>
      <c r="G439" s="137" t="s">
        <v>1380</v>
      </c>
      <c r="H439" s="136" t="s">
        <v>484</v>
      </c>
    </row>
    <row r="440" spans="1:8" x14ac:dyDescent="0.25">
      <c r="A440" s="134" t="s">
        <v>164</v>
      </c>
      <c r="B440" s="135" t="s">
        <v>1009</v>
      </c>
      <c r="C440" s="135">
        <v>2887</v>
      </c>
      <c r="D440" s="166">
        <v>4700</v>
      </c>
      <c r="E440" s="135" t="s">
        <v>503</v>
      </c>
      <c r="F440" s="135" t="s">
        <v>841</v>
      </c>
      <c r="G440" s="137" t="s">
        <v>1010</v>
      </c>
      <c r="H440" s="136" t="s">
        <v>841</v>
      </c>
    </row>
    <row r="441" spans="1:8" x14ac:dyDescent="0.25">
      <c r="A441" s="134" t="s">
        <v>164</v>
      </c>
      <c r="B441" s="135" t="s">
        <v>479</v>
      </c>
      <c r="C441" s="135">
        <v>1269</v>
      </c>
      <c r="D441" s="166">
        <v>4250</v>
      </c>
      <c r="E441" s="135" t="s">
        <v>72</v>
      </c>
      <c r="F441" s="135" t="s">
        <v>484</v>
      </c>
      <c r="G441" s="137" t="s">
        <v>722</v>
      </c>
      <c r="H441" s="136" t="s">
        <v>484</v>
      </c>
    </row>
    <row r="442" spans="1:8" x14ac:dyDescent="0.25">
      <c r="A442" s="134" t="s">
        <v>488</v>
      </c>
      <c r="B442" s="135" t="s">
        <v>489</v>
      </c>
      <c r="C442" s="135">
        <v>1733</v>
      </c>
      <c r="D442" s="166">
        <v>3878</v>
      </c>
      <c r="E442" s="135" t="s">
        <v>1004</v>
      </c>
      <c r="F442" s="135" t="s">
        <v>487</v>
      </c>
      <c r="G442" s="137" t="s">
        <v>723</v>
      </c>
      <c r="H442" s="136" t="s">
        <v>589</v>
      </c>
    </row>
    <row r="443" spans="1:8" x14ac:dyDescent="0.25">
      <c r="A443" s="134" t="s">
        <v>432</v>
      </c>
      <c r="B443" s="135" t="s">
        <v>439</v>
      </c>
      <c r="C443" s="135">
        <v>2483</v>
      </c>
      <c r="D443" s="166">
        <v>3646</v>
      </c>
      <c r="E443" s="135" t="s">
        <v>73</v>
      </c>
      <c r="F443" s="135" t="s">
        <v>484</v>
      </c>
      <c r="G443" s="137" t="s">
        <v>724</v>
      </c>
      <c r="H443" s="136" t="s">
        <v>484</v>
      </c>
    </row>
    <row r="444" spans="1:8" x14ac:dyDescent="0.25">
      <c r="A444" s="134" t="s">
        <v>192</v>
      </c>
      <c r="B444" s="135" t="s">
        <v>452</v>
      </c>
      <c r="C444" s="135">
        <v>2943</v>
      </c>
      <c r="D444" s="166">
        <v>3988</v>
      </c>
      <c r="E444" s="135" t="s">
        <v>74</v>
      </c>
      <c r="F444" s="135" t="s">
        <v>485</v>
      </c>
      <c r="G444" s="137" t="s">
        <v>725</v>
      </c>
      <c r="H444" s="136" t="s">
        <v>485</v>
      </c>
    </row>
    <row r="445" spans="1:8" x14ac:dyDescent="0.25">
      <c r="A445" s="134" t="s">
        <v>192</v>
      </c>
      <c r="B445" s="135" t="s">
        <v>489</v>
      </c>
      <c r="C445" s="135">
        <v>3695</v>
      </c>
      <c r="D445" s="166">
        <v>3650</v>
      </c>
      <c r="E445" s="135" t="s">
        <v>72</v>
      </c>
      <c r="F445" s="135" t="s">
        <v>484</v>
      </c>
      <c r="G445" s="137" t="s">
        <v>1011</v>
      </c>
      <c r="H445" s="136" t="s">
        <v>484</v>
      </c>
    </row>
    <row r="446" spans="1:8" x14ac:dyDescent="0.25">
      <c r="A446" s="134" t="s">
        <v>192</v>
      </c>
      <c r="B446" s="135" t="s">
        <v>480</v>
      </c>
      <c r="C446" s="135">
        <v>4140</v>
      </c>
      <c r="D446" s="166"/>
      <c r="E446" s="135" t="s">
        <v>73</v>
      </c>
      <c r="F446" s="135" t="s">
        <v>484</v>
      </c>
      <c r="G446" s="137" t="s">
        <v>1295</v>
      </c>
      <c r="H446" s="136" t="s">
        <v>484</v>
      </c>
    </row>
    <row r="447" spans="1:8" x14ac:dyDescent="0.25">
      <c r="A447" s="134" t="s">
        <v>192</v>
      </c>
      <c r="B447" s="135" t="s">
        <v>152</v>
      </c>
      <c r="C447" s="135">
        <v>3121</v>
      </c>
      <c r="D447" s="166">
        <v>1250</v>
      </c>
      <c r="E447" s="135" t="s">
        <v>64</v>
      </c>
      <c r="F447" s="135" t="s">
        <v>484</v>
      </c>
      <c r="G447" s="137" t="s">
        <v>726</v>
      </c>
      <c r="H447" s="136" t="s">
        <v>484</v>
      </c>
    </row>
    <row r="448" spans="1:8" x14ac:dyDescent="0.25">
      <c r="A448" s="134" t="s">
        <v>193</v>
      </c>
      <c r="B448" s="135" t="s">
        <v>188</v>
      </c>
      <c r="C448" s="135">
        <v>2124</v>
      </c>
      <c r="D448" s="166">
        <v>1252</v>
      </c>
      <c r="E448" s="135" t="s">
        <v>64</v>
      </c>
      <c r="F448" s="135" t="s">
        <v>484</v>
      </c>
      <c r="G448" s="137" t="s">
        <v>727</v>
      </c>
      <c r="H448" s="136" t="s">
        <v>484</v>
      </c>
    </row>
    <row r="449" spans="1:8" x14ac:dyDescent="0.25">
      <c r="A449" s="134" t="s">
        <v>386</v>
      </c>
      <c r="B449" s="135" t="s">
        <v>378</v>
      </c>
      <c r="C449" s="135">
        <v>3120</v>
      </c>
      <c r="D449" s="166">
        <v>4252</v>
      </c>
      <c r="E449" s="135" t="s">
        <v>72</v>
      </c>
      <c r="F449" s="135" t="s">
        <v>484</v>
      </c>
      <c r="G449" s="137" t="s">
        <v>728</v>
      </c>
      <c r="H449" s="136" t="s">
        <v>484</v>
      </c>
    </row>
    <row r="450" spans="1:8" x14ac:dyDescent="0.25">
      <c r="A450" s="134" t="s">
        <v>1179</v>
      </c>
      <c r="B450" s="135" t="s">
        <v>795</v>
      </c>
      <c r="C450" s="135">
        <v>3795</v>
      </c>
      <c r="D450" s="166">
        <v>11604</v>
      </c>
      <c r="E450" s="135" t="s">
        <v>69</v>
      </c>
      <c r="F450" s="135" t="s">
        <v>1233</v>
      </c>
      <c r="G450" s="137" t="s">
        <v>1180</v>
      </c>
      <c r="H450" s="136" t="s">
        <v>1233</v>
      </c>
    </row>
    <row r="451" spans="1:8" x14ac:dyDescent="0.25">
      <c r="A451" s="134" t="s">
        <v>387</v>
      </c>
      <c r="B451" s="135" t="s">
        <v>139</v>
      </c>
      <c r="C451" s="135">
        <v>3006</v>
      </c>
      <c r="D451" s="166">
        <v>4316</v>
      </c>
      <c r="E451" s="135" t="s">
        <v>72</v>
      </c>
      <c r="F451" s="135" t="s">
        <v>484</v>
      </c>
      <c r="G451" s="137" t="s">
        <v>729</v>
      </c>
      <c r="H451" s="136" t="s">
        <v>484</v>
      </c>
    </row>
    <row r="452" spans="1:8" x14ac:dyDescent="0.25">
      <c r="A452" s="134" t="s">
        <v>473</v>
      </c>
      <c r="B452" s="135" t="s">
        <v>151</v>
      </c>
      <c r="C452" s="135">
        <v>2094</v>
      </c>
      <c r="D452" s="166">
        <v>4454</v>
      </c>
      <c r="E452" s="135" t="s">
        <v>75</v>
      </c>
      <c r="F452" s="135" t="s">
        <v>484</v>
      </c>
      <c r="G452" s="137" t="s">
        <v>730</v>
      </c>
      <c r="H452" s="136" t="s">
        <v>484</v>
      </c>
    </row>
    <row r="453" spans="1:8" x14ac:dyDescent="0.25">
      <c r="A453" s="134" t="s">
        <v>165</v>
      </c>
      <c r="B453" s="137" t="s">
        <v>174</v>
      </c>
      <c r="C453" s="135">
        <v>2238</v>
      </c>
      <c r="D453" s="166">
        <v>3886</v>
      </c>
      <c r="E453" s="135" t="s">
        <v>73</v>
      </c>
      <c r="F453" s="135" t="s">
        <v>484</v>
      </c>
      <c r="G453" s="137" t="s">
        <v>731</v>
      </c>
      <c r="H453" s="136" t="s">
        <v>484</v>
      </c>
    </row>
    <row r="454" spans="1:8" x14ac:dyDescent="0.25">
      <c r="A454" s="134" t="s">
        <v>1296</v>
      </c>
      <c r="B454" s="137" t="s">
        <v>1297</v>
      </c>
      <c r="C454" s="135">
        <v>3940</v>
      </c>
      <c r="D454" s="166"/>
      <c r="E454" s="135" t="s">
        <v>66</v>
      </c>
      <c r="F454" s="135" t="s">
        <v>485</v>
      </c>
      <c r="G454" s="137" t="s">
        <v>1298</v>
      </c>
      <c r="H454" s="136" t="s">
        <v>485</v>
      </c>
    </row>
    <row r="455" spans="1:8" x14ac:dyDescent="0.25">
      <c r="A455" s="134" t="s">
        <v>388</v>
      </c>
      <c r="B455" s="135" t="s">
        <v>379</v>
      </c>
      <c r="C455" s="135">
        <v>2036</v>
      </c>
      <c r="D455" s="166">
        <v>4318</v>
      </c>
      <c r="E455" s="135" t="s">
        <v>72</v>
      </c>
      <c r="F455" s="135" t="s">
        <v>1233</v>
      </c>
      <c r="G455" s="137" t="s">
        <v>732</v>
      </c>
      <c r="H455" s="136" t="s">
        <v>1233</v>
      </c>
    </row>
    <row r="456" spans="1:8" x14ac:dyDescent="0.25">
      <c r="A456" s="134" t="s">
        <v>1012</v>
      </c>
      <c r="B456" s="135" t="s">
        <v>1173</v>
      </c>
      <c r="C456" s="135">
        <v>2330</v>
      </c>
      <c r="D456" s="166">
        <v>4582</v>
      </c>
      <c r="E456" s="135" t="s">
        <v>70</v>
      </c>
      <c r="F456" s="135" t="s">
        <v>841</v>
      </c>
      <c r="G456" s="137" t="s">
        <v>1174</v>
      </c>
      <c r="H456" s="136" t="s">
        <v>841</v>
      </c>
    </row>
    <row r="457" spans="1:8" x14ac:dyDescent="0.25">
      <c r="A457" s="134" t="s">
        <v>1012</v>
      </c>
      <c r="B457" s="135" t="s">
        <v>303</v>
      </c>
      <c r="C457" s="135">
        <v>1259</v>
      </c>
      <c r="D457" s="166">
        <v>1256</v>
      </c>
      <c r="E457" s="135" t="s">
        <v>64</v>
      </c>
      <c r="F457" s="135" t="s">
        <v>841</v>
      </c>
      <c r="G457" s="137" t="s">
        <v>1013</v>
      </c>
      <c r="H457" s="136" t="s">
        <v>841</v>
      </c>
    </row>
    <row r="458" spans="1:8" x14ac:dyDescent="0.25">
      <c r="A458" s="134" t="s">
        <v>295</v>
      </c>
      <c r="B458" s="135" t="s">
        <v>380</v>
      </c>
      <c r="C458" s="135">
        <v>2958</v>
      </c>
      <c r="D458" s="166">
        <v>2726</v>
      </c>
      <c r="E458" s="135" t="s">
        <v>72</v>
      </c>
      <c r="F458" s="135" t="s">
        <v>484</v>
      </c>
      <c r="G458" s="137" t="s">
        <v>733</v>
      </c>
      <c r="H458" s="136" t="s">
        <v>484</v>
      </c>
    </row>
    <row r="459" spans="1:8" x14ac:dyDescent="0.25">
      <c r="A459" s="134" t="s">
        <v>295</v>
      </c>
      <c r="B459" s="135" t="s">
        <v>303</v>
      </c>
      <c r="C459" s="135">
        <v>3222</v>
      </c>
      <c r="D459" s="166">
        <v>4664</v>
      </c>
      <c r="E459" s="135" t="s">
        <v>69</v>
      </c>
      <c r="F459" s="135" t="s">
        <v>484</v>
      </c>
      <c r="G459" s="137" t="s">
        <v>734</v>
      </c>
      <c r="H459" s="136" t="s">
        <v>484</v>
      </c>
    </row>
    <row r="460" spans="1:8" x14ac:dyDescent="0.25">
      <c r="A460" s="134" t="s">
        <v>1273</v>
      </c>
      <c r="B460" s="135" t="s">
        <v>1274</v>
      </c>
      <c r="C460" s="135">
        <v>2712</v>
      </c>
      <c r="D460" s="166">
        <v>3652</v>
      </c>
      <c r="E460" s="135" t="s">
        <v>73</v>
      </c>
      <c r="F460" s="135" t="s">
        <v>841</v>
      </c>
      <c r="G460" s="137" t="s">
        <v>1275</v>
      </c>
      <c r="H460" s="136" t="s">
        <v>841</v>
      </c>
    </row>
    <row r="461" spans="1:8" x14ac:dyDescent="0.25">
      <c r="A461" s="134" t="s">
        <v>389</v>
      </c>
      <c r="B461" s="135" t="s">
        <v>177</v>
      </c>
      <c r="C461" s="135">
        <v>3839</v>
      </c>
      <c r="D461" s="166">
        <v>11512</v>
      </c>
      <c r="E461" s="135" t="s">
        <v>65</v>
      </c>
      <c r="F461" s="135" t="s">
        <v>831</v>
      </c>
      <c r="G461" s="137" t="s">
        <v>1272</v>
      </c>
      <c r="H461" s="136" t="s">
        <v>831</v>
      </c>
    </row>
    <row r="462" spans="1:8" x14ac:dyDescent="0.25">
      <c r="A462" s="134" t="s">
        <v>389</v>
      </c>
      <c r="B462" s="135" t="s">
        <v>381</v>
      </c>
      <c r="C462" s="135">
        <v>3096</v>
      </c>
      <c r="D462" s="166">
        <v>4320</v>
      </c>
      <c r="E462" s="135" t="s">
        <v>72</v>
      </c>
      <c r="F462" s="135" t="s">
        <v>487</v>
      </c>
      <c r="G462" s="137" t="s">
        <v>735</v>
      </c>
      <c r="H462" s="136" t="s">
        <v>589</v>
      </c>
    </row>
    <row r="463" spans="1:8" x14ac:dyDescent="0.25">
      <c r="A463" s="134" t="s">
        <v>821</v>
      </c>
      <c r="B463" s="135" t="s">
        <v>263</v>
      </c>
      <c r="C463" s="135">
        <v>2077</v>
      </c>
      <c r="D463" s="166">
        <v>4702</v>
      </c>
      <c r="E463" s="135" t="s">
        <v>503</v>
      </c>
      <c r="F463" s="135" t="s">
        <v>841</v>
      </c>
      <c r="G463" s="137" t="s">
        <v>1109</v>
      </c>
      <c r="H463" s="136" t="s">
        <v>841</v>
      </c>
    </row>
    <row r="464" spans="1:8" x14ac:dyDescent="0.25">
      <c r="A464" s="134" t="s">
        <v>821</v>
      </c>
      <c r="B464" s="135" t="s">
        <v>318</v>
      </c>
      <c r="C464" s="135">
        <v>1411</v>
      </c>
      <c r="D464" s="166">
        <v>6502</v>
      </c>
      <c r="E464" s="135" t="s">
        <v>72</v>
      </c>
      <c r="F464" s="135" t="s">
        <v>831</v>
      </c>
      <c r="G464" s="137" t="s">
        <v>1014</v>
      </c>
      <c r="H464" s="136" t="s">
        <v>831</v>
      </c>
    </row>
    <row r="465" spans="1:8" x14ac:dyDescent="0.25">
      <c r="A465" s="134" t="s">
        <v>474</v>
      </c>
      <c r="B465" s="135" t="s">
        <v>107</v>
      </c>
      <c r="C465" s="135">
        <v>2233</v>
      </c>
      <c r="D465" s="166">
        <v>4736</v>
      </c>
      <c r="E465" s="135" t="s">
        <v>64</v>
      </c>
      <c r="F465" s="135" t="s">
        <v>848</v>
      </c>
      <c r="G465" s="137" t="s">
        <v>1015</v>
      </c>
      <c r="H465" s="136" t="s">
        <v>848</v>
      </c>
    </row>
    <row r="466" spans="1:8" x14ac:dyDescent="0.25">
      <c r="A466" s="134" t="s">
        <v>474</v>
      </c>
      <c r="B466" s="135" t="s">
        <v>1110</v>
      </c>
      <c r="C466" s="135">
        <v>3232</v>
      </c>
      <c r="D466" s="166">
        <v>4458</v>
      </c>
      <c r="E466" s="135" t="s">
        <v>75</v>
      </c>
      <c r="F466" s="135" t="s">
        <v>485</v>
      </c>
      <c r="G466" s="137" t="s">
        <v>1112</v>
      </c>
      <c r="H466" s="136" t="s">
        <v>485</v>
      </c>
    </row>
    <row r="467" spans="1:8" x14ac:dyDescent="0.25">
      <c r="A467" s="134" t="s">
        <v>474</v>
      </c>
      <c r="B467" s="135" t="s">
        <v>354</v>
      </c>
      <c r="C467" s="135">
        <v>1741</v>
      </c>
      <c r="D467" s="166">
        <v>4462</v>
      </c>
      <c r="E467" s="135" t="s">
        <v>75</v>
      </c>
      <c r="F467" s="135" t="s">
        <v>484</v>
      </c>
      <c r="G467" s="137" t="s">
        <v>736</v>
      </c>
      <c r="H467" s="136" t="s">
        <v>484</v>
      </c>
    </row>
    <row r="468" spans="1:8" x14ac:dyDescent="0.25">
      <c r="A468" s="134" t="s">
        <v>331</v>
      </c>
      <c r="B468" s="135" t="s">
        <v>342</v>
      </c>
      <c r="C468" s="135">
        <v>2453</v>
      </c>
      <c r="D468" s="166">
        <v>4584</v>
      </c>
      <c r="E468" s="135" t="s">
        <v>70</v>
      </c>
      <c r="F468" s="135" t="s">
        <v>484</v>
      </c>
      <c r="G468" s="137" t="s">
        <v>737</v>
      </c>
      <c r="H468" s="136" t="s">
        <v>484</v>
      </c>
    </row>
    <row r="469" spans="1:8" x14ac:dyDescent="0.25">
      <c r="A469" s="134" t="s">
        <v>166</v>
      </c>
      <c r="B469" s="135" t="s">
        <v>101</v>
      </c>
      <c r="C469" s="135">
        <v>3793</v>
      </c>
      <c r="D469" s="166">
        <v>2718</v>
      </c>
      <c r="E469" s="135" t="s">
        <v>70</v>
      </c>
      <c r="F469" s="135" t="s">
        <v>484</v>
      </c>
      <c r="G469" s="137" t="s">
        <v>1016</v>
      </c>
      <c r="H469" s="136" t="s">
        <v>484</v>
      </c>
    </row>
    <row r="470" spans="1:8" x14ac:dyDescent="0.25">
      <c r="A470" s="134" t="s">
        <v>166</v>
      </c>
      <c r="B470" s="137" t="s">
        <v>175</v>
      </c>
      <c r="C470" s="135">
        <v>2452</v>
      </c>
      <c r="D470" s="166">
        <v>3888</v>
      </c>
      <c r="E470" s="135" t="s">
        <v>65</v>
      </c>
      <c r="F470" s="135" t="s">
        <v>484</v>
      </c>
      <c r="G470" s="137" t="s">
        <v>738</v>
      </c>
      <c r="H470" s="136" t="s">
        <v>484</v>
      </c>
    </row>
    <row r="471" spans="1:8" x14ac:dyDescent="0.25">
      <c r="A471" s="134" t="s">
        <v>1017</v>
      </c>
      <c r="B471" s="135" t="s">
        <v>148</v>
      </c>
      <c r="C471" s="135">
        <v>3646</v>
      </c>
      <c r="D471" s="166">
        <v>3514</v>
      </c>
      <c r="E471" s="135" t="s">
        <v>67</v>
      </c>
      <c r="F471" s="135" t="s">
        <v>484</v>
      </c>
      <c r="G471" s="137" t="s">
        <v>1018</v>
      </c>
      <c r="H471" s="136" t="s">
        <v>484</v>
      </c>
    </row>
    <row r="472" spans="1:8" x14ac:dyDescent="0.25">
      <c r="A472" s="134" t="s">
        <v>1288</v>
      </c>
      <c r="B472" s="135" t="s">
        <v>1289</v>
      </c>
      <c r="C472" s="135">
        <v>4166</v>
      </c>
      <c r="D472" s="166"/>
      <c r="E472" s="135" t="s">
        <v>71</v>
      </c>
      <c r="F472" s="135" t="s">
        <v>831</v>
      </c>
      <c r="G472" s="137" t="s">
        <v>1290</v>
      </c>
      <c r="H472" s="136" t="s">
        <v>831</v>
      </c>
    </row>
    <row r="473" spans="1:8" x14ac:dyDescent="0.25">
      <c r="A473" s="134" t="s">
        <v>167</v>
      </c>
      <c r="B473" s="137" t="s">
        <v>176</v>
      </c>
      <c r="C473" s="135">
        <v>1755</v>
      </c>
      <c r="D473" s="166">
        <v>2720</v>
      </c>
      <c r="E473" s="135" t="s">
        <v>65</v>
      </c>
      <c r="F473" s="135" t="s">
        <v>484</v>
      </c>
      <c r="G473" s="137" t="s">
        <v>739</v>
      </c>
      <c r="H473" s="136" t="s">
        <v>484</v>
      </c>
    </row>
    <row r="474" spans="1:8" x14ac:dyDescent="0.25">
      <c r="A474" s="134" t="s">
        <v>1419</v>
      </c>
      <c r="B474" s="137" t="s">
        <v>1420</v>
      </c>
      <c r="C474" s="135">
        <v>4360</v>
      </c>
      <c r="D474" s="166"/>
      <c r="E474" s="135" t="s">
        <v>75</v>
      </c>
      <c r="F474" s="135" t="s">
        <v>1233</v>
      </c>
      <c r="G474" s="137" t="s">
        <v>1421</v>
      </c>
      <c r="H474" s="136" t="s">
        <v>1233</v>
      </c>
    </row>
    <row r="475" spans="1:8" x14ac:dyDescent="0.25">
      <c r="A475" s="134" t="s">
        <v>482</v>
      </c>
      <c r="B475" s="135" t="s">
        <v>480</v>
      </c>
      <c r="C475" s="135">
        <v>2829</v>
      </c>
      <c r="D475" s="166">
        <v>4464</v>
      </c>
      <c r="E475" s="135" t="s">
        <v>75</v>
      </c>
      <c r="F475" s="135" t="s">
        <v>484</v>
      </c>
      <c r="G475" s="137" t="s">
        <v>740</v>
      </c>
      <c r="H475" s="136" t="s">
        <v>484</v>
      </c>
    </row>
    <row r="476" spans="1:8" x14ac:dyDescent="0.25">
      <c r="A476" s="134" t="s">
        <v>1162</v>
      </c>
      <c r="B476" s="135" t="s">
        <v>216</v>
      </c>
      <c r="C476" s="135">
        <v>3492</v>
      </c>
      <c r="D476" s="166">
        <v>3516</v>
      </c>
      <c r="E476" s="135" t="s">
        <v>67</v>
      </c>
      <c r="F476" s="135" t="s">
        <v>484</v>
      </c>
      <c r="G476" s="137" t="s">
        <v>1163</v>
      </c>
      <c r="H476" s="136" t="s">
        <v>484</v>
      </c>
    </row>
    <row r="477" spans="1:8" x14ac:dyDescent="0.25">
      <c r="A477" s="134" t="s">
        <v>204</v>
      </c>
      <c r="B477" s="135" t="s">
        <v>219</v>
      </c>
      <c r="C477" s="135">
        <v>1564</v>
      </c>
      <c r="D477" s="166">
        <v>3962</v>
      </c>
      <c r="E477" s="135" t="s">
        <v>66</v>
      </c>
      <c r="F477" s="135" t="s">
        <v>484</v>
      </c>
      <c r="G477" s="137" t="s">
        <v>741</v>
      </c>
      <c r="H477" s="136" t="s">
        <v>484</v>
      </c>
    </row>
    <row r="478" spans="1:8" x14ac:dyDescent="0.25">
      <c r="A478" s="134" t="s">
        <v>204</v>
      </c>
      <c r="B478" s="135" t="s">
        <v>201</v>
      </c>
      <c r="C478" s="135">
        <v>1680</v>
      </c>
      <c r="D478" s="166">
        <v>3892</v>
      </c>
      <c r="E478" s="135" t="s">
        <v>65</v>
      </c>
      <c r="F478" s="135" t="s">
        <v>485</v>
      </c>
      <c r="G478" s="137" t="s">
        <v>742</v>
      </c>
      <c r="H478" s="136" t="s">
        <v>485</v>
      </c>
    </row>
    <row r="479" spans="1:8" x14ac:dyDescent="0.25">
      <c r="A479" s="134" t="s">
        <v>317</v>
      </c>
      <c r="B479" s="135" t="s">
        <v>286</v>
      </c>
      <c r="C479" s="135">
        <v>2655</v>
      </c>
      <c r="D479" s="166">
        <v>4588</v>
      </c>
      <c r="E479" s="135" t="s">
        <v>70</v>
      </c>
      <c r="F479" s="135" t="s">
        <v>487</v>
      </c>
      <c r="G479" s="137" t="s">
        <v>743</v>
      </c>
      <c r="H479" s="136" t="s">
        <v>589</v>
      </c>
    </row>
    <row r="480" spans="1:8" x14ac:dyDescent="0.25">
      <c r="A480" s="134" t="s">
        <v>1470</v>
      </c>
      <c r="B480" s="135" t="s">
        <v>277</v>
      </c>
      <c r="C480" s="135">
        <v>3989</v>
      </c>
      <c r="D480" s="166"/>
      <c r="E480" s="135" t="s">
        <v>72</v>
      </c>
      <c r="F480" s="135" t="s">
        <v>485</v>
      </c>
      <c r="G480" s="137" t="s">
        <v>1471</v>
      </c>
      <c r="H480" s="136" t="s">
        <v>485</v>
      </c>
    </row>
    <row r="481" spans="1:8" x14ac:dyDescent="0.25">
      <c r="A481" s="134" t="s">
        <v>205</v>
      </c>
      <c r="B481" s="135" t="s">
        <v>147</v>
      </c>
      <c r="C481" s="135">
        <v>1897</v>
      </c>
      <c r="D481" s="166">
        <v>5980</v>
      </c>
      <c r="E481" s="135" t="s">
        <v>72</v>
      </c>
      <c r="F481" s="135" t="s">
        <v>485</v>
      </c>
      <c r="G481" s="137" t="s">
        <v>744</v>
      </c>
      <c r="H481" s="136" t="s">
        <v>485</v>
      </c>
    </row>
    <row r="482" spans="1:8" x14ac:dyDescent="0.25">
      <c r="A482" s="134" t="s">
        <v>1019</v>
      </c>
      <c r="B482" s="135" t="s">
        <v>179</v>
      </c>
      <c r="C482" s="135">
        <v>1708</v>
      </c>
      <c r="D482" s="166">
        <v>4704</v>
      </c>
      <c r="E482" s="135" t="s">
        <v>503</v>
      </c>
      <c r="F482" s="135" t="s">
        <v>848</v>
      </c>
      <c r="G482" s="137" t="s">
        <v>1020</v>
      </c>
      <c r="H482" s="136" t="s">
        <v>848</v>
      </c>
    </row>
    <row r="483" spans="1:8" x14ac:dyDescent="0.25">
      <c r="A483" s="134" t="s">
        <v>475</v>
      </c>
      <c r="B483" s="135" t="s">
        <v>467</v>
      </c>
      <c r="C483" s="135">
        <v>2456</v>
      </c>
      <c r="D483" s="166">
        <v>4466</v>
      </c>
      <c r="E483" s="135" t="s">
        <v>75</v>
      </c>
      <c r="F483" s="135" t="s">
        <v>484</v>
      </c>
      <c r="G483" s="137" t="s">
        <v>745</v>
      </c>
      <c r="H483" s="136" t="s">
        <v>484</v>
      </c>
    </row>
    <row r="484" spans="1:8" x14ac:dyDescent="0.25">
      <c r="A484" s="134" t="s">
        <v>1198</v>
      </c>
      <c r="B484" s="135" t="s">
        <v>492</v>
      </c>
      <c r="C484" s="135">
        <v>2951</v>
      </c>
      <c r="D484" s="172">
        <v>552</v>
      </c>
      <c r="E484" s="135" t="s">
        <v>503</v>
      </c>
      <c r="F484" s="135" t="s">
        <v>883</v>
      </c>
      <c r="G484" s="137" t="s">
        <v>1245</v>
      </c>
      <c r="H484" s="136" t="s">
        <v>883</v>
      </c>
    </row>
    <row r="485" spans="1:8" x14ac:dyDescent="0.25">
      <c r="A485" s="134" t="s">
        <v>433</v>
      </c>
      <c r="B485" s="135" t="s">
        <v>440</v>
      </c>
      <c r="C485" s="135">
        <v>2214</v>
      </c>
      <c r="D485" s="166">
        <v>3674</v>
      </c>
      <c r="E485" s="135" t="s">
        <v>73</v>
      </c>
      <c r="F485" s="135" t="s">
        <v>484</v>
      </c>
      <c r="G485" s="137" t="s">
        <v>746</v>
      </c>
      <c r="H485" s="136" t="s">
        <v>484</v>
      </c>
    </row>
    <row r="486" spans="1:8" x14ac:dyDescent="0.25">
      <c r="A486" s="134" t="s">
        <v>1021</v>
      </c>
      <c r="B486" s="135" t="s">
        <v>306</v>
      </c>
      <c r="C486" s="135">
        <v>1144</v>
      </c>
      <c r="D486" s="166">
        <v>3990</v>
      </c>
      <c r="E486" s="135" t="s">
        <v>74</v>
      </c>
      <c r="F486" s="135" t="s">
        <v>841</v>
      </c>
      <c r="G486" s="137" t="s">
        <v>1022</v>
      </c>
      <c r="H486" s="136" t="s">
        <v>841</v>
      </c>
    </row>
    <row r="487" spans="1:8" x14ac:dyDescent="0.25">
      <c r="A487" s="134" t="s">
        <v>1021</v>
      </c>
      <c r="B487" s="135" t="s">
        <v>1023</v>
      </c>
      <c r="C487" s="135">
        <v>1797</v>
      </c>
      <c r="D487" s="166">
        <v>3992</v>
      </c>
      <c r="E487" s="135" t="s">
        <v>74</v>
      </c>
      <c r="F487" s="135" t="s">
        <v>848</v>
      </c>
      <c r="G487" s="137" t="s">
        <v>1024</v>
      </c>
      <c r="H487" s="136" t="s">
        <v>848</v>
      </c>
    </row>
    <row r="488" spans="1:8" x14ac:dyDescent="0.25">
      <c r="A488" s="134" t="s">
        <v>1025</v>
      </c>
      <c r="B488" s="135" t="s">
        <v>399</v>
      </c>
      <c r="C488" s="135">
        <v>1486</v>
      </c>
      <c r="D488" s="166">
        <v>4388</v>
      </c>
      <c r="E488" s="135" t="s">
        <v>71</v>
      </c>
      <c r="F488" s="135" t="s">
        <v>841</v>
      </c>
      <c r="G488" s="137" t="s">
        <v>1026</v>
      </c>
      <c r="H488" s="136" t="s">
        <v>841</v>
      </c>
    </row>
    <row r="489" spans="1:8" ht="14.1" customHeight="1" x14ac:dyDescent="0.25">
      <c r="A489" s="134" t="s">
        <v>253</v>
      </c>
      <c r="B489" s="135" t="s">
        <v>107</v>
      </c>
      <c r="C489" s="135">
        <v>2414</v>
      </c>
      <c r="D489" s="166">
        <v>4812</v>
      </c>
      <c r="E489" s="135" t="s">
        <v>68</v>
      </c>
      <c r="F489" s="135" t="s">
        <v>485</v>
      </c>
      <c r="G489" s="137" t="s">
        <v>747</v>
      </c>
      <c r="H489" s="136" t="s">
        <v>485</v>
      </c>
    </row>
    <row r="490" spans="1:8" x14ac:dyDescent="0.25">
      <c r="A490" s="134" t="s">
        <v>168</v>
      </c>
      <c r="B490" s="135" t="s">
        <v>1027</v>
      </c>
      <c r="C490" s="135">
        <v>3759</v>
      </c>
      <c r="D490" s="166">
        <v>4706</v>
      </c>
      <c r="E490" s="135" t="s">
        <v>503</v>
      </c>
      <c r="F490" s="135" t="s">
        <v>1191</v>
      </c>
      <c r="G490" s="137" t="s">
        <v>1028</v>
      </c>
      <c r="H490" s="136" t="s">
        <v>850</v>
      </c>
    </row>
    <row r="491" spans="1:8" x14ac:dyDescent="0.25">
      <c r="A491" s="134" t="s">
        <v>168</v>
      </c>
      <c r="B491" s="135" t="s">
        <v>181</v>
      </c>
      <c r="C491" s="135">
        <v>1019</v>
      </c>
      <c r="D491" s="166">
        <v>4328</v>
      </c>
      <c r="E491" s="135" t="s">
        <v>72</v>
      </c>
      <c r="F491" s="135" t="s">
        <v>484</v>
      </c>
      <c r="G491" s="137" t="s">
        <v>748</v>
      </c>
      <c r="H491" s="136" t="s">
        <v>484</v>
      </c>
    </row>
    <row r="492" spans="1:8" x14ac:dyDescent="0.25">
      <c r="A492" s="134" t="s">
        <v>168</v>
      </c>
      <c r="B492" s="137" t="s">
        <v>177</v>
      </c>
      <c r="C492" s="135">
        <v>1335</v>
      </c>
      <c r="D492" s="166">
        <v>3896</v>
      </c>
      <c r="E492" s="135" t="s">
        <v>65</v>
      </c>
      <c r="F492" s="135" t="s">
        <v>484</v>
      </c>
      <c r="G492" s="137" t="s">
        <v>749</v>
      </c>
      <c r="H492" s="136" t="s">
        <v>484</v>
      </c>
    </row>
    <row r="493" spans="1:8" x14ac:dyDescent="0.25">
      <c r="A493" s="134" t="s">
        <v>169</v>
      </c>
      <c r="B493" s="137" t="s">
        <v>178</v>
      </c>
      <c r="C493" s="135">
        <v>1194</v>
      </c>
      <c r="D493" s="166">
        <v>3898</v>
      </c>
      <c r="E493" s="135" t="s">
        <v>65</v>
      </c>
      <c r="F493" s="135" t="s">
        <v>484</v>
      </c>
      <c r="G493" s="137" t="s">
        <v>750</v>
      </c>
      <c r="H493" s="136" t="s">
        <v>484</v>
      </c>
    </row>
    <row r="494" spans="1:8" x14ac:dyDescent="0.25">
      <c r="A494" s="134" t="s">
        <v>815</v>
      </c>
      <c r="B494" s="137" t="s">
        <v>132</v>
      </c>
      <c r="C494" s="135">
        <v>3534</v>
      </c>
      <c r="D494" s="166">
        <v>1986</v>
      </c>
      <c r="E494" s="135" t="s">
        <v>503</v>
      </c>
      <c r="F494" s="135" t="s">
        <v>1031</v>
      </c>
      <c r="G494" s="137" t="s">
        <v>1029</v>
      </c>
      <c r="H494" s="136" t="s">
        <v>1031</v>
      </c>
    </row>
    <row r="495" spans="1:8" x14ac:dyDescent="0.25">
      <c r="A495" s="134" t="s">
        <v>390</v>
      </c>
      <c r="B495" s="135" t="s">
        <v>177</v>
      </c>
      <c r="C495" s="135">
        <v>2106</v>
      </c>
      <c r="D495" s="166">
        <v>4330</v>
      </c>
      <c r="E495" s="135" t="s">
        <v>72</v>
      </c>
      <c r="F495" s="135" t="s">
        <v>484</v>
      </c>
      <c r="G495" s="137" t="s">
        <v>751</v>
      </c>
      <c r="H495" s="136" t="s">
        <v>484</v>
      </c>
    </row>
    <row r="496" spans="1:8" x14ac:dyDescent="0.25">
      <c r="A496" s="134" t="s">
        <v>170</v>
      </c>
      <c r="B496" s="135" t="s">
        <v>149</v>
      </c>
      <c r="C496" s="135">
        <v>3311</v>
      </c>
      <c r="D496" s="166">
        <v>4468</v>
      </c>
      <c r="E496" s="135" t="s">
        <v>75</v>
      </c>
      <c r="F496" s="135" t="s">
        <v>484</v>
      </c>
      <c r="G496" s="137" t="s">
        <v>752</v>
      </c>
      <c r="H496" s="136" t="s">
        <v>484</v>
      </c>
    </row>
    <row r="497" spans="1:8" x14ac:dyDescent="0.25">
      <c r="A497" s="134" t="s">
        <v>170</v>
      </c>
      <c r="B497" s="137" t="s">
        <v>179</v>
      </c>
      <c r="C497" s="135">
        <v>1325</v>
      </c>
      <c r="D497" s="166">
        <v>3900</v>
      </c>
      <c r="E497" s="135" t="s">
        <v>65</v>
      </c>
      <c r="F497" s="135" t="s">
        <v>484</v>
      </c>
      <c r="G497" s="137" t="s">
        <v>753</v>
      </c>
      <c r="H497" s="136" t="s">
        <v>484</v>
      </c>
    </row>
    <row r="498" spans="1:8" x14ac:dyDescent="0.25">
      <c r="A498" s="134" t="s">
        <v>332</v>
      </c>
      <c r="B498" s="135" t="s">
        <v>152</v>
      </c>
      <c r="C498" s="135">
        <v>3226</v>
      </c>
      <c r="D498" s="166">
        <v>4590</v>
      </c>
      <c r="E498" s="135" t="s">
        <v>70</v>
      </c>
      <c r="F498" s="135" t="s">
        <v>484</v>
      </c>
      <c r="G498" s="137" t="s">
        <v>754</v>
      </c>
      <c r="H498" s="136" t="s">
        <v>484</v>
      </c>
    </row>
    <row r="499" spans="1:8" x14ac:dyDescent="0.25">
      <c r="A499" s="134" t="s">
        <v>332</v>
      </c>
      <c r="B499" s="135" t="s">
        <v>869</v>
      </c>
      <c r="C499" s="135">
        <v>2846</v>
      </c>
      <c r="D499" s="166">
        <v>3678</v>
      </c>
      <c r="E499" s="135" t="s">
        <v>73</v>
      </c>
      <c r="F499" s="135" t="s">
        <v>484</v>
      </c>
      <c r="G499" s="137" t="s">
        <v>1089</v>
      </c>
      <c r="H499" s="136" t="s">
        <v>484</v>
      </c>
    </row>
    <row r="500" spans="1:8" x14ac:dyDescent="0.25">
      <c r="A500" s="134" t="s">
        <v>1168</v>
      </c>
      <c r="B500" s="135" t="s">
        <v>110</v>
      </c>
      <c r="C500" s="135">
        <v>3897</v>
      </c>
      <c r="D500" s="166">
        <v>3936</v>
      </c>
      <c r="E500" s="135" t="s">
        <v>64</v>
      </c>
      <c r="F500" s="135" t="s">
        <v>942</v>
      </c>
      <c r="G500" s="137" t="s">
        <v>1169</v>
      </c>
      <c r="H500" s="136" t="s">
        <v>942</v>
      </c>
    </row>
    <row r="501" spans="1:8" x14ac:dyDescent="0.25">
      <c r="A501" s="134" t="s">
        <v>171</v>
      </c>
      <c r="B501" s="137" t="s">
        <v>180</v>
      </c>
      <c r="C501" s="135">
        <v>2559</v>
      </c>
      <c r="D501" s="166">
        <v>3902</v>
      </c>
      <c r="E501" s="135" t="s">
        <v>65</v>
      </c>
      <c r="F501" s="135" t="s">
        <v>484</v>
      </c>
      <c r="G501" s="137" t="s">
        <v>755</v>
      </c>
      <c r="H501" s="136" t="s">
        <v>484</v>
      </c>
    </row>
    <row r="502" spans="1:8" x14ac:dyDescent="0.25">
      <c r="A502" s="134" t="s">
        <v>296</v>
      </c>
      <c r="B502" s="135" t="s">
        <v>305</v>
      </c>
      <c r="C502" s="135">
        <v>1251</v>
      </c>
      <c r="D502" s="166">
        <v>4670</v>
      </c>
      <c r="E502" s="135" t="s">
        <v>69</v>
      </c>
      <c r="F502" s="135" t="s">
        <v>484</v>
      </c>
      <c r="G502" s="137" t="s">
        <v>756</v>
      </c>
      <c r="H502" s="136" t="s">
        <v>484</v>
      </c>
    </row>
    <row r="503" spans="1:8" x14ac:dyDescent="0.25">
      <c r="A503" s="134" t="s">
        <v>434</v>
      </c>
      <c r="B503" s="135" t="s">
        <v>445</v>
      </c>
      <c r="C503" s="135">
        <v>2364</v>
      </c>
      <c r="D503" s="166">
        <v>5990</v>
      </c>
      <c r="E503" s="135" t="s">
        <v>73</v>
      </c>
      <c r="F503" s="135" t="s">
        <v>485</v>
      </c>
      <c r="G503" s="137" t="s">
        <v>757</v>
      </c>
      <c r="H503" s="136" t="s">
        <v>485</v>
      </c>
    </row>
    <row r="504" spans="1:8" x14ac:dyDescent="0.25">
      <c r="A504" s="134" t="s">
        <v>1032</v>
      </c>
      <c r="B504" s="135" t="s">
        <v>1033</v>
      </c>
      <c r="C504" s="135">
        <v>2255</v>
      </c>
      <c r="D504" s="166">
        <v>4390</v>
      </c>
      <c r="E504" s="135" t="s">
        <v>71</v>
      </c>
      <c r="F504" s="135" t="s">
        <v>484</v>
      </c>
      <c r="G504" s="137" t="s">
        <v>1034</v>
      </c>
      <c r="H504" s="136" t="s">
        <v>484</v>
      </c>
    </row>
    <row r="505" spans="1:8" x14ac:dyDescent="0.25">
      <c r="A505" s="134" t="s">
        <v>1325</v>
      </c>
      <c r="B505" s="135" t="s">
        <v>1214</v>
      </c>
      <c r="C505" s="135">
        <v>3673</v>
      </c>
      <c r="D505" s="166"/>
      <c r="E505" s="135" t="s">
        <v>72</v>
      </c>
      <c r="F505" s="135" t="s">
        <v>837</v>
      </c>
      <c r="G505" s="137" t="s">
        <v>1326</v>
      </c>
      <c r="H505" s="136" t="s">
        <v>837</v>
      </c>
    </row>
    <row r="506" spans="1:8" x14ac:dyDescent="0.25">
      <c r="A506" s="134" t="s">
        <v>1035</v>
      </c>
      <c r="B506" s="135" t="s">
        <v>1389</v>
      </c>
      <c r="C506" s="135">
        <v>3684</v>
      </c>
      <c r="D506" s="166"/>
      <c r="E506" s="135" t="s">
        <v>67</v>
      </c>
      <c r="F506" s="135" t="s">
        <v>484</v>
      </c>
      <c r="G506" s="137" t="s">
        <v>1390</v>
      </c>
      <c r="H506" s="136" t="s">
        <v>484</v>
      </c>
    </row>
    <row r="507" spans="1:8" x14ac:dyDescent="0.25">
      <c r="A507" s="134" t="s">
        <v>1035</v>
      </c>
      <c r="B507" s="135" t="s">
        <v>187</v>
      </c>
      <c r="C507" s="135">
        <v>1589</v>
      </c>
      <c r="D507" s="166">
        <v>4708</v>
      </c>
      <c r="E507" s="135" t="s">
        <v>503</v>
      </c>
      <c r="F507" s="135" t="s">
        <v>850</v>
      </c>
      <c r="G507" s="137" t="s">
        <v>1036</v>
      </c>
      <c r="H507" s="136" t="s">
        <v>850</v>
      </c>
    </row>
    <row r="508" spans="1:8" x14ac:dyDescent="0.25">
      <c r="A508" s="134" t="s">
        <v>251</v>
      </c>
      <c r="B508" s="135" t="s">
        <v>502</v>
      </c>
      <c r="C508" s="135">
        <v>1321</v>
      </c>
      <c r="D508" s="166">
        <v>5930</v>
      </c>
      <c r="E508" s="135" t="s">
        <v>503</v>
      </c>
      <c r="F508" s="135" t="s">
        <v>484</v>
      </c>
      <c r="G508" s="137" t="s">
        <v>758</v>
      </c>
      <c r="H508" s="136" t="s">
        <v>484</v>
      </c>
    </row>
    <row r="509" spans="1:8" x14ac:dyDescent="0.25">
      <c r="A509" s="134" t="s">
        <v>251</v>
      </c>
      <c r="B509" s="135" t="s">
        <v>100</v>
      </c>
      <c r="C509" s="135">
        <v>1116</v>
      </c>
      <c r="D509" s="166">
        <v>4814</v>
      </c>
      <c r="E509" s="135" t="s">
        <v>68</v>
      </c>
      <c r="F509" s="135" t="s">
        <v>484</v>
      </c>
      <c r="G509" s="137" t="s">
        <v>759</v>
      </c>
      <c r="H509" s="136" t="s">
        <v>484</v>
      </c>
    </row>
    <row r="510" spans="1:8" x14ac:dyDescent="0.25">
      <c r="A510" s="134" t="s">
        <v>251</v>
      </c>
      <c r="B510" s="135" t="s">
        <v>790</v>
      </c>
      <c r="C510" s="135">
        <v>3211</v>
      </c>
      <c r="D510" s="166">
        <v>4332</v>
      </c>
      <c r="E510" s="135" t="s">
        <v>72</v>
      </c>
      <c r="F510" s="135" t="s">
        <v>1130</v>
      </c>
      <c r="G510" s="137" t="s">
        <v>1131</v>
      </c>
      <c r="H510" s="136" t="s">
        <v>484</v>
      </c>
    </row>
    <row r="511" spans="1:8" x14ac:dyDescent="0.25">
      <c r="A511" s="134" t="s">
        <v>1472</v>
      </c>
      <c r="B511" s="135" t="s">
        <v>143</v>
      </c>
      <c r="C511" s="135">
        <v>4317</v>
      </c>
      <c r="D511" s="166"/>
      <c r="E511" s="135" t="s">
        <v>72</v>
      </c>
      <c r="F511" s="135" t="s">
        <v>484</v>
      </c>
      <c r="G511" s="137" t="s">
        <v>1473</v>
      </c>
      <c r="H511" s="136" t="s">
        <v>484</v>
      </c>
    </row>
    <row r="512" spans="1:8" x14ac:dyDescent="0.25">
      <c r="A512" s="134" t="s">
        <v>1472</v>
      </c>
      <c r="B512" s="135" t="s">
        <v>250</v>
      </c>
      <c r="C512" s="135">
        <v>1724</v>
      </c>
      <c r="D512" s="166"/>
      <c r="E512" s="135" t="s">
        <v>72</v>
      </c>
      <c r="F512" s="135" t="s">
        <v>484</v>
      </c>
      <c r="G512" s="137" t="s">
        <v>1474</v>
      </c>
      <c r="H512" s="136" t="s">
        <v>484</v>
      </c>
    </row>
    <row r="513" spans="1:8" x14ac:dyDescent="0.25">
      <c r="A513" s="134" t="s">
        <v>1215</v>
      </c>
      <c r="B513" s="135" t="s">
        <v>170</v>
      </c>
      <c r="C513" s="135">
        <v>3772</v>
      </c>
      <c r="D513" s="166">
        <v>11514</v>
      </c>
      <c r="E513" s="135" t="s">
        <v>68</v>
      </c>
      <c r="F513" s="135" t="s">
        <v>484</v>
      </c>
      <c r="G513" s="137" t="s">
        <v>1216</v>
      </c>
      <c r="H513" s="136" t="s">
        <v>484</v>
      </c>
    </row>
    <row r="514" spans="1:8" x14ac:dyDescent="0.25">
      <c r="A514" s="134" t="s">
        <v>300</v>
      </c>
      <c r="B514" s="135" t="s">
        <v>309</v>
      </c>
      <c r="C514" s="135">
        <v>1140</v>
      </c>
      <c r="D514" s="166">
        <v>4672</v>
      </c>
      <c r="E514" s="135" t="s">
        <v>69</v>
      </c>
      <c r="F514" s="135" t="s">
        <v>485</v>
      </c>
      <c r="G514" s="137" t="s">
        <v>760</v>
      </c>
      <c r="H514" s="136" t="s">
        <v>485</v>
      </c>
    </row>
    <row r="515" spans="1:8" x14ac:dyDescent="0.25">
      <c r="A515" s="134" t="s">
        <v>225</v>
      </c>
      <c r="B515" s="135" t="s">
        <v>226</v>
      </c>
      <c r="C515" s="135">
        <v>1847</v>
      </c>
      <c r="D515" s="166">
        <v>3524</v>
      </c>
      <c r="E515" s="135" t="s">
        <v>74</v>
      </c>
      <c r="F515" s="135" t="s">
        <v>486</v>
      </c>
      <c r="G515" s="137" t="s">
        <v>761</v>
      </c>
      <c r="H515" s="136" t="s">
        <v>486</v>
      </c>
    </row>
    <row r="516" spans="1:8" x14ac:dyDescent="0.25">
      <c r="A516" s="134" t="s">
        <v>252</v>
      </c>
      <c r="B516" s="135" t="s">
        <v>153</v>
      </c>
      <c r="C516" s="135">
        <v>4302</v>
      </c>
      <c r="D516" s="166"/>
      <c r="E516" s="135" t="s">
        <v>72</v>
      </c>
      <c r="F516" s="135" t="s">
        <v>848</v>
      </c>
      <c r="G516" s="137" t="s">
        <v>1481</v>
      </c>
      <c r="H516" s="136" t="s">
        <v>848</v>
      </c>
    </row>
    <row r="517" spans="1:8" x14ac:dyDescent="0.25">
      <c r="A517" s="134" t="s">
        <v>252</v>
      </c>
      <c r="B517" s="135" t="s">
        <v>305</v>
      </c>
      <c r="C517" s="135">
        <v>1616</v>
      </c>
      <c r="D517" s="166">
        <v>4816</v>
      </c>
      <c r="E517" s="135" t="s">
        <v>68</v>
      </c>
      <c r="F517" s="135" t="s">
        <v>484</v>
      </c>
      <c r="G517" s="137" t="s">
        <v>762</v>
      </c>
      <c r="H517" s="136" t="s">
        <v>484</v>
      </c>
    </row>
    <row r="518" spans="1:8" x14ac:dyDescent="0.25">
      <c r="A518" s="134" t="s">
        <v>1381</v>
      </c>
      <c r="B518" s="135" t="s">
        <v>418</v>
      </c>
      <c r="C518" s="135">
        <v>4145</v>
      </c>
      <c r="D518" s="166"/>
      <c r="E518" s="135" t="s">
        <v>65</v>
      </c>
      <c r="F518" s="135" t="s">
        <v>484</v>
      </c>
      <c r="G518" s="137" t="s">
        <v>1382</v>
      </c>
      <c r="H518" s="136" t="s">
        <v>484</v>
      </c>
    </row>
    <row r="519" spans="1:8" x14ac:dyDescent="0.25">
      <c r="A519" s="134" t="s">
        <v>1037</v>
      </c>
      <c r="B519" s="135" t="s">
        <v>144</v>
      </c>
      <c r="C519" s="135">
        <v>3431</v>
      </c>
      <c r="D519" s="166">
        <v>1260</v>
      </c>
      <c r="E519" s="135" t="s">
        <v>503</v>
      </c>
      <c r="F519" s="135" t="s">
        <v>1344</v>
      </c>
      <c r="G519" s="137" t="s">
        <v>1039</v>
      </c>
      <c r="H519" s="136" t="s">
        <v>1344</v>
      </c>
    </row>
    <row r="520" spans="1:8" x14ac:dyDescent="0.25">
      <c r="A520" s="134" t="s">
        <v>1037</v>
      </c>
      <c r="B520" s="135" t="s">
        <v>1040</v>
      </c>
      <c r="C520" s="135">
        <v>3603</v>
      </c>
      <c r="D520" s="166">
        <v>3526</v>
      </c>
      <c r="E520" s="135" t="s">
        <v>70</v>
      </c>
      <c r="F520" s="135" t="s">
        <v>485</v>
      </c>
      <c r="G520" s="137" t="s">
        <v>1041</v>
      </c>
      <c r="H520" s="136" t="s">
        <v>485</v>
      </c>
    </row>
    <row r="521" spans="1:8" x14ac:dyDescent="0.25">
      <c r="A521" s="134" t="s">
        <v>1037</v>
      </c>
      <c r="B521" s="135" t="s">
        <v>1181</v>
      </c>
      <c r="C521" s="135">
        <v>3900</v>
      </c>
      <c r="D521" s="166">
        <v>3682</v>
      </c>
      <c r="E521" s="135" t="s">
        <v>73</v>
      </c>
      <c r="F521" s="135" t="s">
        <v>841</v>
      </c>
      <c r="G521" s="137" t="s">
        <v>1182</v>
      </c>
      <c r="H521" s="136" t="s">
        <v>841</v>
      </c>
    </row>
    <row r="522" spans="1:8" x14ac:dyDescent="0.25">
      <c r="A522" s="134" t="s">
        <v>1383</v>
      </c>
      <c r="B522" s="135" t="s">
        <v>239</v>
      </c>
      <c r="C522" s="135">
        <v>3627</v>
      </c>
      <c r="D522" s="166"/>
      <c r="E522" s="135" t="s">
        <v>65</v>
      </c>
      <c r="F522" s="135" t="s">
        <v>484</v>
      </c>
      <c r="G522" s="137" t="s">
        <v>1384</v>
      </c>
      <c r="H522" s="136" t="s">
        <v>484</v>
      </c>
    </row>
    <row r="523" spans="1:8" x14ac:dyDescent="0.25">
      <c r="A523" s="134" t="s">
        <v>297</v>
      </c>
      <c r="B523" s="135" t="s">
        <v>305</v>
      </c>
      <c r="C523" s="135">
        <v>3293</v>
      </c>
      <c r="D523" s="166">
        <v>4674</v>
      </c>
      <c r="E523" s="135" t="s">
        <v>69</v>
      </c>
      <c r="F523" s="135" t="s">
        <v>484</v>
      </c>
      <c r="G523" s="137" t="s">
        <v>763</v>
      </c>
      <c r="H523" s="136" t="s">
        <v>484</v>
      </c>
    </row>
    <row r="524" spans="1:8" x14ac:dyDescent="0.25">
      <c r="A524" s="134" t="s">
        <v>297</v>
      </c>
      <c r="B524" s="135" t="s">
        <v>143</v>
      </c>
      <c r="C524" s="135">
        <v>1820</v>
      </c>
      <c r="D524" s="166">
        <v>220</v>
      </c>
      <c r="E524" s="135" t="s">
        <v>65</v>
      </c>
      <c r="F524" s="135" t="s">
        <v>848</v>
      </c>
      <c r="G524" s="137" t="s">
        <v>1161</v>
      </c>
      <c r="H524" s="136" t="s">
        <v>848</v>
      </c>
    </row>
    <row r="525" spans="1:8" x14ac:dyDescent="0.25">
      <c r="A525" s="134" t="s">
        <v>1234</v>
      </c>
      <c r="B525" s="135" t="s">
        <v>150</v>
      </c>
      <c r="C525" s="135">
        <v>3916</v>
      </c>
      <c r="D525" s="166">
        <v>9858</v>
      </c>
      <c r="E525" s="135" t="s">
        <v>70</v>
      </c>
      <c r="F525" s="135" t="s">
        <v>485</v>
      </c>
      <c r="G525" s="137" t="s">
        <v>1235</v>
      </c>
      <c r="H525" s="136" t="s">
        <v>485</v>
      </c>
    </row>
    <row r="526" spans="1:8" x14ac:dyDescent="0.25">
      <c r="A526" s="134" t="s">
        <v>222</v>
      </c>
      <c r="B526" s="135" t="s">
        <v>229</v>
      </c>
      <c r="C526" s="135">
        <v>1057</v>
      </c>
      <c r="D526" s="166">
        <v>3528</v>
      </c>
      <c r="E526" s="135" t="s">
        <v>67</v>
      </c>
      <c r="F526" s="135" t="s">
        <v>484</v>
      </c>
      <c r="G526" s="137" t="s">
        <v>764</v>
      </c>
      <c r="H526" s="136" t="s">
        <v>484</v>
      </c>
    </row>
    <row r="527" spans="1:8" x14ac:dyDescent="0.25">
      <c r="A527" s="134" t="s">
        <v>391</v>
      </c>
      <c r="B527" s="135" t="s">
        <v>400</v>
      </c>
      <c r="C527" s="135">
        <v>1803</v>
      </c>
      <c r="D527" s="166">
        <v>4676</v>
      </c>
      <c r="E527" s="135" t="s">
        <v>69</v>
      </c>
      <c r="F527" s="135" t="s">
        <v>484</v>
      </c>
      <c r="G527" s="137" t="s">
        <v>765</v>
      </c>
      <c r="H527" s="136" t="s">
        <v>484</v>
      </c>
    </row>
    <row r="528" spans="1:8" x14ac:dyDescent="0.25">
      <c r="A528" s="134" t="s">
        <v>435</v>
      </c>
      <c r="B528" s="135" t="s">
        <v>217</v>
      </c>
      <c r="C528" s="135">
        <v>2874</v>
      </c>
      <c r="D528" s="166">
        <v>2722</v>
      </c>
      <c r="E528" s="135" t="s">
        <v>68</v>
      </c>
      <c r="F528" s="135" t="s">
        <v>484</v>
      </c>
      <c r="G528" s="137" t="s">
        <v>1073</v>
      </c>
      <c r="H528" s="136" t="s">
        <v>484</v>
      </c>
    </row>
    <row r="529" spans="1:8" x14ac:dyDescent="0.25">
      <c r="A529" s="134" t="s">
        <v>435</v>
      </c>
      <c r="B529" s="135" t="s">
        <v>305</v>
      </c>
      <c r="C529" s="135">
        <v>2774</v>
      </c>
      <c r="D529" s="166">
        <v>4592</v>
      </c>
      <c r="E529" s="135" t="s">
        <v>70</v>
      </c>
      <c r="F529" s="135" t="s">
        <v>484</v>
      </c>
      <c r="G529" s="137" t="s">
        <v>766</v>
      </c>
      <c r="H529" s="136" t="s">
        <v>484</v>
      </c>
    </row>
    <row r="530" spans="1:8" x14ac:dyDescent="0.25">
      <c r="A530" s="134" t="s">
        <v>194</v>
      </c>
      <c r="B530" s="135" t="s">
        <v>189</v>
      </c>
      <c r="C530" s="135">
        <v>2221</v>
      </c>
      <c r="D530" s="166">
        <v>1262</v>
      </c>
      <c r="E530" s="135" t="s">
        <v>64</v>
      </c>
      <c r="F530" s="135" t="s">
        <v>484</v>
      </c>
      <c r="G530" s="137" t="s">
        <v>767</v>
      </c>
      <c r="H530" s="136" t="s">
        <v>484</v>
      </c>
    </row>
    <row r="531" spans="1:8" x14ac:dyDescent="0.25">
      <c r="A531" s="134" t="s">
        <v>476</v>
      </c>
      <c r="B531" s="135" t="s">
        <v>338</v>
      </c>
      <c r="C531" s="135">
        <v>1954</v>
      </c>
      <c r="D531" s="166">
        <v>4470</v>
      </c>
      <c r="E531" s="135" t="s">
        <v>73</v>
      </c>
      <c r="F531" s="135" t="s">
        <v>484</v>
      </c>
      <c r="G531" s="137" t="s">
        <v>768</v>
      </c>
      <c r="H531" s="136" t="s">
        <v>484</v>
      </c>
    </row>
    <row r="532" spans="1:8" x14ac:dyDescent="0.25">
      <c r="A532" s="134" t="s">
        <v>477</v>
      </c>
      <c r="B532" s="135" t="s">
        <v>101</v>
      </c>
      <c r="C532" s="135">
        <v>2260</v>
      </c>
      <c r="D532" s="166">
        <v>3904</v>
      </c>
      <c r="E532" s="135" t="s">
        <v>65</v>
      </c>
      <c r="F532" s="135" t="s">
        <v>484</v>
      </c>
      <c r="G532" s="137" t="s">
        <v>1106</v>
      </c>
      <c r="H532" s="136" t="s">
        <v>484</v>
      </c>
    </row>
    <row r="533" spans="1:8" x14ac:dyDescent="0.25">
      <c r="A533" s="134" t="s">
        <v>477</v>
      </c>
      <c r="B533" s="135" t="s">
        <v>847</v>
      </c>
      <c r="C533" s="135">
        <v>2543</v>
      </c>
      <c r="D533" s="166">
        <v>3906</v>
      </c>
      <c r="E533" s="135" t="s">
        <v>65</v>
      </c>
      <c r="F533" s="135" t="s">
        <v>841</v>
      </c>
      <c r="G533" s="137" t="s">
        <v>1042</v>
      </c>
      <c r="H533" s="136" t="s">
        <v>841</v>
      </c>
    </row>
    <row r="534" spans="1:8" x14ac:dyDescent="0.25">
      <c r="A534" s="134" t="s">
        <v>477</v>
      </c>
      <c r="B534" s="135" t="s">
        <v>286</v>
      </c>
      <c r="C534" s="135">
        <v>4023</v>
      </c>
      <c r="D534" s="166">
        <v>7986</v>
      </c>
      <c r="E534" s="135" t="s">
        <v>503</v>
      </c>
      <c r="F534" s="135" t="s">
        <v>841</v>
      </c>
      <c r="G534" s="137" t="s">
        <v>1236</v>
      </c>
      <c r="H534" s="136" t="s">
        <v>841</v>
      </c>
    </row>
    <row r="535" spans="1:8" x14ac:dyDescent="0.25">
      <c r="A535" s="134" t="s">
        <v>392</v>
      </c>
      <c r="B535" s="135" t="s">
        <v>401</v>
      </c>
      <c r="C535" s="135">
        <v>2319</v>
      </c>
      <c r="D535" s="166">
        <v>3684</v>
      </c>
      <c r="E535" s="135" t="s">
        <v>73</v>
      </c>
      <c r="F535" s="135" t="s">
        <v>484</v>
      </c>
      <c r="G535" s="137" t="s">
        <v>769</v>
      </c>
      <c r="H535" s="136" t="s">
        <v>484</v>
      </c>
    </row>
    <row r="536" spans="1:8" x14ac:dyDescent="0.25">
      <c r="A536" s="134" t="s">
        <v>392</v>
      </c>
      <c r="B536" s="135" t="s">
        <v>303</v>
      </c>
      <c r="C536" s="135">
        <v>2491</v>
      </c>
      <c r="D536" s="166">
        <v>4472</v>
      </c>
      <c r="E536" s="135" t="s">
        <v>68</v>
      </c>
      <c r="F536" s="135" t="s">
        <v>484</v>
      </c>
      <c r="G536" s="137" t="s">
        <v>770</v>
      </c>
      <c r="H536" s="136" t="s">
        <v>484</v>
      </c>
    </row>
    <row r="537" spans="1:8" x14ac:dyDescent="0.25">
      <c r="A537" s="134" t="s">
        <v>172</v>
      </c>
      <c r="B537" s="137" t="s">
        <v>181</v>
      </c>
      <c r="C537" s="135">
        <v>1257</v>
      </c>
      <c r="D537" s="166">
        <v>3908</v>
      </c>
      <c r="E537" s="135" t="s">
        <v>65</v>
      </c>
      <c r="F537" s="135" t="s">
        <v>484</v>
      </c>
      <c r="G537" s="137" t="s">
        <v>771</v>
      </c>
      <c r="H537" s="136" t="s">
        <v>484</v>
      </c>
    </row>
    <row r="538" spans="1:8" x14ac:dyDescent="0.25">
      <c r="A538" s="134" t="s">
        <v>1043</v>
      </c>
      <c r="B538" s="137" t="s">
        <v>1404</v>
      </c>
      <c r="C538" s="135">
        <v>4169</v>
      </c>
      <c r="D538" s="166"/>
      <c r="E538" s="135" t="s">
        <v>68</v>
      </c>
      <c r="F538" s="135" t="s">
        <v>484</v>
      </c>
      <c r="G538" s="137" t="s">
        <v>1405</v>
      </c>
      <c r="H538" s="136" t="s">
        <v>484</v>
      </c>
    </row>
    <row r="539" spans="1:8" x14ac:dyDescent="0.25">
      <c r="A539" s="134" t="s">
        <v>333</v>
      </c>
      <c r="B539" s="135" t="s">
        <v>219</v>
      </c>
      <c r="C539" s="135">
        <v>1319</v>
      </c>
      <c r="D539" s="166">
        <v>4596</v>
      </c>
      <c r="E539" s="135" t="s">
        <v>70</v>
      </c>
      <c r="F539" s="135" t="s">
        <v>484</v>
      </c>
      <c r="G539" s="137" t="s">
        <v>772</v>
      </c>
      <c r="H539" s="136" t="s">
        <v>484</v>
      </c>
    </row>
    <row r="540" spans="1:8" x14ac:dyDescent="0.25">
      <c r="A540" s="134" t="s">
        <v>206</v>
      </c>
      <c r="B540" s="135" t="s">
        <v>202</v>
      </c>
      <c r="C540" s="135">
        <v>1470</v>
      </c>
      <c r="D540" s="166">
        <v>3910</v>
      </c>
      <c r="E540" s="135" t="s">
        <v>68</v>
      </c>
      <c r="F540" s="135" t="s">
        <v>485</v>
      </c>
      <c r="G540" s="137" t="s">
        <v>773</v>
      </c>
      <c r="H540" s="136" t="s">
        <v>485</v>
      </c>
    </row>
    <row r="541" spans="1:8" x14ac:dyDescent="0.25">
      <c r="A541" s="134" t="s">
        <v>803</v>
      </c>
      <c r="B541" s="135" t="s">
        <v>286</v>
      </c>
      <c r="C541" s="135">
        <v>3780</v>
      </c>
      <c r="D541" s="166">
        <v>4710</v>
      </c>
      <c r="E541" s="135" t="s">
        <v>503</v>
      </c>
      <c r="F541" s="135" t="s">
        <v>1049</v>
      </c>
      <c r="G541" s="137" t="s">
        <v>1050</v>
      </c>
      <c r="H541" s="136" t="s">
        <v>1049</v>
      </c>
    </row>
    <row r="542" spans="1:8" x14ac:dyDescent="0.25">
      <c r="A542" s="134" t="s">
        <v>803</v>
      </c>
      <c r="B542" s="135" t="s">
        <v>104</v>
      </c>
      <c r="C542" s="135">
        <v>4024</v>
      </c>
      <c r="D542" s="166">
        <v>10862</v>
      </c>
      <c r="E542" s="135" t="s">
        <v>503</v>
      </c>
      <c r="F542" s="135" t="s">
        <v>907</v>
      </c>
      <c r="G542" s="137" t="s">
        <v>1204</v>
      </c>
      <c r="H542" s="136" t="s">
        <v>907</v>
      </c>
    </row>
    <row r="543" spans="1:8" x14ac:dyDescent="0.25">
      <c r="A543" s="134" t="s">
        <v>1188</v>
      </c>
      <c r="B543" s="135" t="s">
        <v>1051</v>
      </c>
      <c r="C543" s="135">
        <v>2497</v>
      </c>
      <c r="D543" s="166">
        <v>4712</v>
      </c>
      <c r="E543" s="135" t="s">
        <v>503</v>
      </c>
      <c r="F543" s="135" t="s">
        <v>831</v>
      </c>
      <c r="G543" s="137" t="s">
        <v>1189</v>
      </c>
      <c r="H543" s="136" t="s">
        <v>831</v>
      </c>
    </row>
    <row r="544" spans="1:8" x14ac:dyDescent="0.25">
      <c r="A544" s="134" t="s">
        <v>393</v>
      </c>
      <c r="B544" s="135" t="s">
        <v>241</v>
      </c>
      <c r="C544" s="135">
        <v>1371</v>
      </c>
      <c r="D544" s="166">
        <v>4334</v>
      </c>
      <c r="E544" s="135" t="s">
        <v>72</v>
      </c>
      <c r="F544" s="135" t="s">
        <v>484</v>
      </c>
      <c r="G544" s="137" t="s">
        <v>774</v>
      </c>
      <c r="H544" s="136" t="s">
        <v>484</v>
      </c>
    </row>
    <row r="545" spans="1:8" x14ac:dyDescent="0.25">
      <c r="A545" s="134" t="s">
        <v>393</v>
      </c>
      <c r="B545" s="135" t="s">
        <v>403</v>
      </c>
      <c r="C545" s="135">
        <v>2952</v>
      </c>
      <c r="D545" s="166">
        <v>3686</v>
      </c>
      <c r="E545" s="135" t="s">
        <v>73</v>
      </c>
      <c r="F545" s="135" t="s">
        <v>484</v>
      </c>
      <c r="G545" s="137" t="s">
        <v>775</v>
      </c>
      <c r="H545" s="136" t="s">
        <v>484</v>
      </c>
    </row>
    <row r="546" spans="1:8" x14ac:dyDescent="0.25">
      <c r="A546" s="134" t="s">
        <v>1475</v>
      </c>
      <c r="B546" s="135" t="s">
        <v>1433</v>
      </c>
      <c r="C546" s="135">
        <v>3947</v>
      </c>
      <c r="D546" s="166"/>
      <c r="E546" s="135" t="s">
        <v>72</v>
      </c>
      <c r="F546" s="135" t="s">
        <v>484</v>
      </c>
      <c r="G546" s="137" t="s">
        <v>1476</v>
      </c>
      <c r="H546" s="136" t="s">
        <v>484</v>
      </c>
    </row>
    <row r="547" spans="1:8" x14ac:dyDescent="0.25">
      <c r="A547" s="134" t="s">
        <v>1301</v>
      </c>
      <c r="B547" s="135" t="s">
        <v>1302</v>
      </c>
      <c r="C547" s="135">
        <v>4168</v>
      </c>
      <c r="D547" s="166"/>
      <c r="E547" s="135" t="s">
        <v>75</v>
      </c>
      <c r="F547" s="135" t="s">
        <v>484</v>
      </c>
      <c r="G547" s="137" t="s">
        <v>1303</v>
      </c>
      <c r="H547" s="136" t="s">
        <v>484</v>
      </c>
    </row>
    <row r="548" spans="1:8" x14ac:dyDescent="0.25">
      <c r="A548" s="134" t="s">
        <v>173</v>
      </c>
      <c r="B548" s="135" t="s">
        <v>218</v>
      </c>
      <c r="C548" s="135">
        <v>2771</v>
      </c>
      <c r="D548" s="166">
        <v>4598</v>
      </c>
      <c r="E548" s="135" t="s">
        <v>70</v>
      </c>
      <c r="F548" s="135" t="s">
        <v>484</v>
      </c>
      <c r="G548" s="137" t="s">
        <v>776</v>
      </c>
      <c r="H548" s="136" t="s">
        <v>484</v>
      </c>
    </row>
    <row r="549" spans="1:8" x14ac:dyDescent="0.25">
      <c r="A549" s="134" t="s">
        <v>173</v>
      </c>
      <c r="B549" s="135" t="s">
        <v>1044</v>
      </c>
      <c r="C549" s="135">
        <v>1462</v>
      </c>
      <c r="D549" s="166">
        <v>4600</v>
      </c>
      <c r="E549" s="135" t="s">
        <v>70</v>
      </c>
      <c r="F549" s="135" t="s">
        <v>484</v>
      </c>
      <c r="G549" s="137" t="s">
        <v>1045</v>
      </c>
      <c r="H549" s="136" t="s">
        <v>484</v>
      </c>
    </row>
    <row r="550" spans="1:8" x14ac:dyDescent="0.25">
      <c r="A550" s="134" t="s">
        <v>173</v>
      </c>
      <c r="B550" s="137" t="s">
        <v>182</v>
      </c>
      <c r="C550" s="135">
        <v>2097</v>
      </c>
      <c r="D550" s="166">
        <v>3912</v>
      </c>
      <c r="E550" s="135" t="s">
        <v>65</v>
      </c>
      <c r="F550" s="135" t="s">
        <v>484</v>
      </c>
      <c r="G550" s="137" t="s">
        <v>777</v>
      </c>
      <c r="H550" s="136" t="s">
        <v>484</v>
      </c>
    </row>
    <row r="551" spans="1:8" x14ac:dyDescent="0.25">
      <c r="A551" s="134" t="s">
        <v>1046</v>
      </c>
      <c r="B551" s="135" t="s">
        <v>135</v>
      </c>
      <c r="C551" s="135">
        <v>2247</v>
      </c>
      <c r="D551" s="166">
        <v>2724</v>
      </c>
      <c r="E551" s="135" t="s">
        <v>503</v>
      </c>
      <c r="F551" s="135" t="s">
        <v>1205</v>
      </c>
      <c r="G551" s="137" t="s">
        <v>1107</v>
      </c>
      <c r="H551" s="136" t="s">
        <v>1205</v>
      </c>
    </row>
    <row r="552" spans="1:8" x14ac:dyDescent="0.25">
      <c r="A552" s="134" t="s">
        <v>1321</v>
      </c>
      <c r="B552" s="135" t="s">
        <v>450</v>
      </c>
      <c r="C552" s="135">
        <v>3934</v>
      </c>
      <c r="D552" s="166"/>
      <c r="E552" s="135" t="s">
        <v>72</v>
      </c>
      <c r="F552" s="135" t="s">
        <v>485</v>
      </c>
      <c r="G552" s="137" t="s">
        <v>1322</v>
      </c>
      <c r="H552" s="136" t="s">
        <v>485</v>
      </c>
    </row>
    <row r="553" spans="1:8" x14ac:dyDescent="0.25">
      <c r="A553" s="134" t="s">
        <v>298</v>
      </c>
      <c r="B553" s="135" t="s">
        <v>306</v>
      </c>
      <c r="C553" s="135">
        <v>2667</v>
      </c>
      <c r="D553" s="166">
        <v>4678</v>
      </c>
      <c r="E553" s="135" t="s">
        <v>69</v>
      </c>
      <c r="F553" s="135" t="s">
        <v>484</v>
      </c>
      <c r="G553" s="137" t="s">
        <v>778</v>
      </c>
      <c r="H553" s="136" t="s">
        <v>484</v>
      </c>
    </row>
    <row r="554" spans="1:8" x14ac:dyDescent="0.25">
      <c r="A554" s="134" t="s">
        <v>1113</v>
      </c>
      <c r="B554" s="135" t="s">
        <v>418</v>
      </c>
      <c r="C554" s="135">
        <v>3807</v>
      </c>
      <c r="D554" s="166">
        <v>4392</v>
      </c>
      <c r="E554" s="135" t="s">
        <v>503</v>
      </c>
      <c r="F554" s="135" t="s">
        <v>839</v>
      </c>
      <c r="G554" s="137" t="s">
        <v>1114</v>
      </c>
      <c r="H554" s="136" t="s">
        <v>839</v>
      </c>
    </row>
    <row r="555" spans="1:8" x14ac:dyDescent="0.25">
      <c r="A555" s="134" t="s">
        <v>394</v>
      </c>
      <c r="B555" s="135" t="s">
        <v>402</v>
      </c>
      <c r="C555" s="135">
        <v>2628</v>
      </c>
      <c r="D555" s="166">
        <v>4336</v>
      </c>
      <c r="E555" s="135" t="s">
        <v>72</v>
      </c>
      <c r="F555" s="135" t="s">
        <v>484</v>
      </c>
      <c r="G555" s="137" t="s">
        <v>779</v>
      </c>
      <c r="H555" s="136" t="s">
        <v>484</v>
      </c>
    </row>
    <row r="556" spans="1:8" x14ac:dyDescent="0.25">
      <c r="A556" s="134" t="s">
        <v>483</v>
      </c>
      <c r="B556" s="135" t="s">
        <v>1052</v>
      </c>
      <c r="C556" s="135">
        <v>3067</v>
      </c>
      <c r="D556" s="166">
        <v>2092</v>
      </c>
      <c r="E556" s="135" t="s">
        <v>503</v>
      </c>
      <c r="F556" s="135" t="s">
        <v>848</v>
      </c>
      <c r="G556" s="137" t="s">
        <v>1053</v>
      </c>
      <c r="H556" s="136" t="s">
        <v>848</v>
      </c>
    </row>
    <row r="557" spans="1:8" x14ac:dyDescent="0.25">
      <c r="A557" s="134" t="s">
        <v>483</v>
      </c>
      <c r="B557" s="135" t="s">
        <v>977</v>
      </c>
      <c r="C557" s="135">
        <v>3112</v>
      </c>
      <c r="D557" s="166">
        <v>4602</v>
      </c>
      <c r="E557" s="135" t="s">
        <v>70</v>
      </c>
      <c r="F557" s="135" t="s">
        <v>831</v>
      </c>
      <c r="G557" s="137" t="s">
        <v>1054</v>
      </c>
      <c r="H557" s="136" t="s">
        <v>831</v>
      </c>
    </row>
    <row r="558" spans="1:8" x14ac:dyDescent="0.25">
      <c r="A558" s="134" t="s">
        <v>793</v>
      </c>
      <c r="B558" s="135" t="s">
        <v>794</v>
      </c>
      <c r="C558" s="135">
        <v>3794</v>
      </c>
      <c r="D558" s="166">
        <v>3914</v>
      </c>
      <c r="E558" s="135" t="s">
        <v>65</v>
      </c>
      <c r="F558" s="135" t="s">
        <v>484</v>
      </c>
      <c r="G558" s="137" t="s">
        <v>1055</v>
      </c>
      <c r="H558" s="136" t="s">
        <v>484</v>
      </c>
    </row>
    <row r="559" spans="1:8" x14ac:dyDescent="0.25">
      <c r="A559" s="134" t="s">
        <v>1056</v>
      </c>
      <c r="B559" s="135" t="s">
        <v>829</v>
      </c>
      <c r="C559" s="135">
        <v>2949</v>
      </c>
      <c r="D559" s="166">
        <v>6010</v>
      </c>
      <c r="E559" s="135" t="s">
        <v>503</v>
      </c>
      <c r="F559" s="135" t="s">
        <v>831</v>
      </c>
      <c r="G559" s="137" t="s">
        <v>1057</v>
      </c>
      <c r="H559" s="136" t="s">
        <v>831</v>
      </c>
    </row>
    <row r="560" spans="1:8" x14ac:dyDescent="0.25">
      <c r="A560" s="134" t="s">
        <v>223</v>
      </c>
      <c r="B560" s="135" t="s">
        <v>140</v>
      </c>
      <c r="C560" s="135">
        <v>2869</v>
      </c>
      <c r="D560" s="166">
        <v>3934</v>
      </c>
      <c r="E560" s="135" t="s">
        <v>65</v>
      </c>
      <c r="F560" s="135" t="s">
        <v>484</v>
      </c>
      <c r="G560" s="137" t="s">
        <v>780</v>
      </c>
      <c r="H560" s="136" t="s">
        <v>484</v>
      </c>
    </row>
    <row r="561" spans="1:8" x14ac:dyDescent="0.25">
      <c r="A561" s="134" t="s">
        <v>395</v>
      </c>
      <c r="B561" s="135" t="s">
        <v>403</v>
      </c>
      <c r="C561" s="135">
        <v>1710</v>
      </c>
      <c r="D561" s="166">
        <v>4340</v>
      </c>
      <c r="E561" s="135" t="s">
        <v>503</v>
      </c>
      <c r="F561" s="135" t="s">
        <v>484</v>
      </c>
      <c r="G561" s="137" t="s">
        <v>781</v>
      </c>
      <c r="H561" s="136" t="s">
        <v>484</v>
      </c>
    </row>
    <row r="562" spans="1:8" x14ac:dyDescent="0.25">
      <c r="A562" s="134" t="s">
        <v>1058</v>
      </c>
      <c r="B562" s="135" t="s">
        <v>284</v>
      </c>
      <c r="C562" s="135">
        <v>3282</v>
      </c>
      <c r="D562" s="166">
        <v>3916</v>
      </c>
      <c r="E562" s="135" t="s">
        <v>65</v>
      </c>
      <c r="F562" s="135" t="s">
        <v>841</v>
      </c>
      <c r="G562" s="137" t="s">
        <v>1059</v>
      </c>
      <c r="H562" s="136" t="s">
        <v>841</v>
      </c>
    </row>
    <row r="563" spans="1:8" x14ac:dyDescent="0.25">
      <c r="A563" s="134" t="s">
        <v>1422</v>
      </c>
      <c r="B563" s="135" t="s">
        <v>229</v>
      </c>
      <c r="C563" s="135">
        <v>3979</v>
      </c>
      <c r="D563" s="166"/>
      <c r="E563" s="135" t="s">
        <v>75</v>
      </c>
      <c r="F563" s="135" t="s">
        <v>841</v>
      </c>
      <c r="G563" s="137" t="s">
        <v>1423</v>
      </c>
      <c r="H563" s="136" t="s">
        <v>841</v>
      </c>
    </row>
    <row r="564" spans="1:8" x14ac:dyDescent="0.25">
      <c r="A564" s="134" t="s">
        <v>396</v>
      </c>
      <c r="B564" s="135" t="s">
        <v>1335</v>
      </c>
      <c r="C564" s="135">
        <v>4290</v>
      </c>
      <c r="D564" s="166"/>
      <c r="E564" s="135" t="s">
        <v>73</v>
      </c>
      <c r="F564" s="135" t="s">
        <v>831</v>
      </c>
      <c r="G564" s="137" t="s">
        <v>1336</v>
      </c>
      <c r="H564" s="136" t="s">
        <v>831</v>
      </c>
    </row>
    <row r="565" spans="1:8" x14ac:dyDescent="0.25">
      <c r="A565" s="134" t="s">
        <v>396</v>
      </c>
      <c r="B565" s="135" t="s">
        <v>1281</v>
      </c>
      <c r="C565" s="135">
        <v>3888</v>
      </c>
      <c r="D565" s="166">
        <v>4342</v>
      </c>
      <c r="E565" s="135" t="s">
        <v>503</v>
      </c>
      <c r="F565" s="135" t="s">
        <v>841</v>
      </c>
      <c r="G565" s="137" t="s">
        <v>1282</v>
      </c>
      <c r="H565" s="136" t="s">
        <v>841</v>
      </c>
    </row>
    <row r="566" spans="1:8" x14ac:dyDescent="0.25">
      <c r="A566" s="134" t="s">
        <v>87</v>
      </c>
      <c r="B566" s="137" t="s">
        <v>99</v>
      </c>
      <c r="C566" s="135">
        <v>1364</v>
      </c>
      <c r="D566" s="166">
        <v>1264</v>
      </c>
      <c r="E566" s="135" t="s">
        <v>70</v>
      </c>
      <c r="F566" s="135" t="s">
        <v>486</v>
      </c>
      <c r="G566" s="137" t="s">
        <v>782</v>
      </c>
      <c r="H566" s="136" t="s">
        <v>486</v>
      </c>
    </row>
    <row r="567" spans="1:8" x14ac:dyDescent="0.25">
      <c r="A567" s="134" t="s">
        <v>87</v>
      </c>
      <c r="B567" s="137" t="s">
        <v>241</v>
      </c>
      <c r="C567" s="135">
        <v>4170</v>
      </c>
      <c r="D567" s="166"/>
      <c r="E567" s="135" t="s">
        <v>65</v>
      </c>
      <c r="F567" s="135" t="s">
        <v>484</v>
      </c>
      <c r="G567" s="137" t="s">
        <v>1332</v>
      </c>
      <c r="H567" s="136" t="s">
        <v>484</v>
      </c>
    </row>
    <row r="568" spans="1:8" x14ac:dyDescent="0.25">
      <c r="A568" s="134" t="s">
        <v>87</v>
      </c>
      <c r="B568" s="137" t="s">
        <v>449</v>
      </c>
      <c r="C568" s="135">
        <v>4188</v>
      </c>
      <c r="D568" s="166"/>
      <c r="E568" s="135" t="s">
        <v>71</v>
      </c>
      <c r="F568" s="135" t="s">
        <v>485</v>
      </c>
      <c r="G568" s="137" t="s">
        <v>1313</v>
      </c>
      <c r="H568" s="136" t="s">
        <v>485</v>
      </c>
    </row>
    <row r="569" spans="1:8" x14ac:dyDescent="0.25">
      <c r="A569" s="134" t="s">
        <v>87</v>
      </c>
      <c r="B569" s="135" t="s">
        <v>303</v>
      </c>
      <c r="C569" s="135">
        <v>2898</v>
      </c>
      <c r="D569" s="166">
        <v>4680</v>
      </c>
      <c r="E569" s="135" t="s">
        <v>69</v>
      </c>
      <c r="F569" s="135" t="s">
        <v>484</v>
      </c>
      <c r="G569" s="137" t="s">
        <v>783</v>
      </c>
      <c r="H569" s="136" t="s">
        <v>484</v>
      </c>
    </row>
    <row r="570" spans="1:8" x14ac:dyDescent="0.25">
      <c r="A570" s="134" t="s">
        <v>343</v>
      </c>
      <c r="B570" s="135" t="s">
        <v>101</v>
      </c>
      <c r="C570" s="135">
        <v>1195</v>
      </c>
      <c r="D570" s="166">
        <v>4604</v>
      </c>
      <c r="E570" s="135" t="s">
        <v>70</v>
      </c>
      <c r="F570" s="135" t="s">
        <v>484</v>
      </c>
      <c r="G570" s="137" t="s">
        <v>784</v>
      </c>
      <c r="H570" s="136" t="s">
        <v>484</v>
      </c>
    </row>
    <row r="571" spans="1:8" x14ac:dyDescent="0.25">
      <c r="A571" s="134" t="s">
        <v>436</v>
      </c>
      <c r="B571" s="135" t="s">
        <v>142</v>
      </c>
      <c r="C571" s="135">
        <v>1178</v>
      </c>
      <c r="D571" s="166">
        <v>3688</v>
      </c>
      <c r="E571" s="135" t="s">
        <v>73</v>
      </c>
      <c r="F571" s="135" t="s">
        <v>484</v>
      </c>
      <c r="G571" s="137" t="s">
        <v>785</v>
      </c>
      <c r="H571" s="136" t="s">
        <v>484</v>
      </c>
    </row>
    <row r="572" spans="1:8" x14ac:dyDescent="0.25">
      <c r="A572" s="134" t="s">
        <v>436</v>
      </c>
      <c r="B572" s="135" t="s">
        <v>417</v>
      </c>
      <c r="C572" s="135">
        <v>1439</v>
      </c>
      <c r="D572" s="166">
        <v>4352</v>
      </c>
      <c r="E572" s="135" t="s">
        <v>72</v>
      </c>
      <c r="F572" s="135" t="s">
        <v>848</v>
      </c>
      <c r="G572" s="137" t="s">
        <v>1060</v>
      </c>
      <c r="H572" s="136" t="s">
        <v>848</v>
      </c>
    </row>
    <row r="573" spans="1:8" x14ac:dyDescent="0.25">
      <c r="A573" s="134" t="s">
        <v>436</v>
      </c>
      <c r="B573" s="135" t="s">
        <v>1444</v>
      </c>
      <c r="C573" s="135">
        <v>4202</v>
      </c>
      <c r="D573" s="166"/>
      <c r="E573" s="135" t="s">
        <v>70</v>
      </c>
      <c r="F573" s="135" t="s">
        <v>848</v>
      </c>
      <c r="G573" s="137" t="s">
        <v>1445</v>
      </c>
      <c r="H573" s="136" t="s">
        <v>848</v>
      </c>
    </row>
    <row r="574" spans="1:8" x14ac:dyDescent="0.25">
      <c r="A574" s="134" t="s">
        <v>1061</v>
      </c>
      <c r="B574" s="135" t="s">
        <v>1062</v>
      </c>
      <c r="C574" s="135">
        <v>3441</v>
      </c>
      <c r="D574" s="166">
        <v>4682</v>
      </c>
      <c r="E574" s="135" t="s">
        <v>69</v>
      </c>
      <c r="F574" s="135" t="s">
        <v>484</v>
      </c>
      <c r="G574" s="137" t="s">
        <v>1063</v>
      </c>
      <c r="H574" s="136" t="s">
        <v>484</v>
      </c>
    </row>
    <row r="575" spans="1:8" x14ac:dyDescent="0.25">
      <c r="A575" s="134" t="s">
        <v>1064</v>
      </c>
      <c r="B575" s="135" t="s">
        <v>241</v>
      </c>
      <c r="C575" s="135">
        <v>3111</v>
      </c>
      <c r="D575" s="166">
        <v>542</v>
      </c>
      <c r="E575" s="135" t="s">
        <v>64</v>
      </c>
      <c r="F575" s="135" t="s">
        <v>484</v>
      </c>
      <c r="G575" s="137" t="s">
        <v>1065</v>
      </c>
      <c r="H575" s="136" t="s">
        <v>484</v>
      </c>
    </row>
    <row r="576" spans="1:8" x14ac:dyDescent="0.25">
      <c r="A576" s="134" t="s">
        <v>1429</v>
      </c>
      <c r="B576" s="135" t="s">
        <v>1430</v>
      </c>
      <c r="C576" s="135">
        <v>4339</v>
      </c>
      <c r="D576" s="166"/>
      <c r="E576" s="135" t="s">
        <v>69</v>
      </c>
      <c r="F576" s="135" t="s">
        <v>841</v>
      </c>
      <c r="G576" s="137" t="s">
        <v>1431</v>
      </c>
      <c r="H576" s="136" t="s">
        <v>841</v>
      </c>
    </row>
    <row r="577" spans="1:8" x14ac:dyDescent="0.25">
      <c r="A577" s="134" t="s">
        <v>397</v>
      </c>
      <c r="B577" s="135" t="s">
        <v>449</v>
      </c>
      <c r="C577" s="135">
        <v>1112</v>
      </c>
      <c r="D577" s="166">
        <v>4714</v>
      </c>
      <c r="E577" s="135" t="s">
        <v>503</v>
      </c>
      <c r="F577" s="135" t="s">
        <v>831</v>
      </c>
      <c r="G577" s="137" t="s">
        <v>1066</v>
      </c>
      <c r="H577" s="136" t="s">
        <v>831</v>
      </c>
    </row>
    <row r="578" spans="1:8" x14ac:dyDescent="0.25">
      <c r="A578" s="134" t="s">
        <v>397</v>
      </c>
      <c r="B578" s="135" t="s">
        <v>255</v>
      </c>
      <c r="C578" s="135">
        <v>3570</v>
      </c>
      <c r="D578" s="166">
        <v>4716</v>
      </c>
      <c r="E578" s="135" t="s">
        <v>503</v>
      </c>
      <c r="F578" s="135" t="s">
        <v>841</v>
      </c>
      <c r="G578" s="137" t="s">
        <v>1067</v>
      </c>
      <c r="H578" s="136" t="s">
        <v>841</v>
      </c>
    </row>
    <row r="579" spans="1:8" ht="15.75" thickBot="1" x14ac:dyDescent="0.3">
      <c r="A579" s="131" t="s">
        <v>398</v>
      </c>
      <c r="B579" s="133" t="s">
        <v>404</v>
      </c>
      <c r="C579" s="133">
        <v>1906</v>
      </c>
      <c r="D579" s="168">
        <v>5982</v>
      </c>
      <c r="E579" s="133" t="s">
        <v>72</v>
      </c>
      <c r="F579" s="133" t="s">
        <v>484</v>
      </c>
      <c r="G579" s="145" t="s">
        <v>786</v>
      </c>
      <c r="H579" s="132" t="s">
        <v>484</v>
      </c>
    </row>
    <row r="580" spans="1:8" x14ac:dyDescent="0.25">
      <c r="A580" s="127"/>
      <c r="B580" s="127"/>
      <c r="C580" s="127"/>
      <c r="D580" s="169"/>
      <c r="E580" s="127"/>
      <c r="F580" s="127"/>
      <c r="G580" s="127"/>
      <c r="H580" s="127"/>
    </row>
    <row r="581" spans="1:8" x14ac:dyDescent="0.25">
      <c r="A581" s="127"/>
      <c r="B581" s="127"/>
      <c r="C581" s="127"/>
      <c r="D581" s="169"/>
      <c r="E581" s="127"/>
      <c r="F581" s="127"/>
      <c r="G581" s="127"/>
      <c r="H581" s="127"/>
    </row>
    <row r="582" spans="1:8" x14ac:dyDescent="0.25">
      <c r="A582" s="127"/>
      <c r="B582" s="127"/>
      <c r="C582" s="127"/>
      <c r="D582" s="169"/>
      <c r="E582" s="127"/>
      <c r="F582" s="127"/>
      <c r="G582" s="127"/>
      <c r="H582" s="127"/>
    </row>
    <row r="583" spans="1:8" x14ac:dyDescent="0.25">
      <c r="A583" s="127"/>
      <c r="B583" s="127"/>
      <c r="C583" s="127"/>
      <c r="D583" s="169"/>
      <c r="E583" s="127"/>
      <c r="F583" s="127"/>
      <c r="G583" s="127"/>
      <c r="H583" s="127"/>
    </row>
    <row r="584" spans="1:8" x14ac:dyDescent="0.25">
      <c r="A584" s="127"/>
      <c r="B584" s="127"/>
      <c r="C584" s="127"/>
      <c r="D584" s="169"/>
      <c r="E584" s="127"/>
      <c r="F584" s="127"/>
      <c r="G584" s="127"/>
      <c r="H584" s="127"/>
    </row>
    <row r="585" spans="1:8" x14ac:dyDescent="0.25">
      <c r="A585" s="127"/>
      <c r="B585" s="129"/>
      <c r="C585" s="127"/>
      <c r="D585" s="169"/>
      <c r="E585" s="127"/>
      <c r="F585" s="127"/>
      <c r="G585" s="127"/>
      <c r="H585" s="127"/>
    </row>
    <row r="586" spans="1:8" x14ac:dyDescent="0.25">
      <c r="A586" s="127"/>
      <c r="B586" s="127"/>
      <c r="C586" s="127"/>
      <c r="D586" s="169"/>
      <c r="E586" s="127"/>
      <c r="F586" s="127"/>
      <c r="G586" s="127"/>
      <c r="H586" s="127"/>
    </row>
    <row r="587" spans="1:8" x14ac:dyDescent="0.25">
      <c r="A587" s="127"/>
      <c r="B587" s="127"/>
      <c r="C587" s="127"/>
      <c r="D587" s="169"/>
      <c r="E587" s="127"/>
      <c r="F587" s="127"/>
      <c r="G587" s="127"/>
      <c r="H587" s="127"/>
    </row>
    <row r="588" spans="1:8" x14ac:dyDescent="0.25">
      <c r="A588" s="127"/>
      <c r="B588" s="127"/>
      <c r="C588" s="127"/>
      <c r="D588" s="169"/>
      <c r="E588" s="127"/>
      <c r="F588" s="127"/>
      <c r="G588" s="127"/>
      <c r="H588" s="127"/>
    </row>
    <row r="589" spans="1:8" x14ac:dyDescent="0.25">
      <c r="A589" s="127"/>
      <c r="B589" s="127"/>
      <c r="C589" s="127"/>
      <c r="D589" s="169"/>
      <c r="E589" s="127"/>
      <c r="F589" s="127"/>
      <c r="G589" s="127"/>
      <c r="H589" s="127"/>
    </row>
    <row r="590" spans="1:8" x14ac:dyDescent="0.25">
      <c r="A590" s="127"/>
      <c r="B590" s="127"/>
      <c r="C590" s="127"/>
      <c r="D590" s="169"/>
      <c r="E590" s="127"/>
      <c r="F590" s="127"/>
      <c r="G590" s="127"/>
      <c r="H590" s="127"/>
    </row>
    <row r="591" spans="1:8" x14ac:dyDescent="0.25">
      <c r="A591" s="127"/>
      <c r="B591" s="127"/>
      <c r="C591" s="127"/>
      <c r="D591" s="169"/>
      <c r="E591" s="127"/>
      <c r="F591" s="127"/>
      <c r="G591" s="127"/>
      <c r="H591" s="127"/>
    </row>
    <row r="592" spans="1:8" x14ac:dyDescent="0.25">
      <c r="A592" s="127"/>
      <c r="B592" s="127"/>
      <c r="C592" s="127"/>
      <c r="D592" s="169"/>
      <c r="E592" s="127"/>
      <c r="F592" s="127"/>
      <c r="G592" s="127"/>
      <c r="H592" s="127"/>
    </row>
    <row r="593" spans="1:8" x14ac:dyDescent="0.25">
      <c r="A593" s="127"/>
      <c r="B593" s="127"/>
      <c r="C593" s="127"/>
      <c r="D593" s="169"/>
      <c r="E593" s="127"/>
      <c r="F593" s="127"/>
      <c r="G593" s="127"/>
      <c r="H593" s="127"/>
    </row>
    <row r="594" spans="1:8" x14ac:dyDescent="0.25">
      <c r="A594" s="127"/>
      <c r="B594" s="127"/>
      <c r="C594" s="127"/>
      <c r="D594" s="169"/>
      <c r="E594" s="127"/>
      <c r="F594" s="127"/>
      <c r="G594" s="127"/>
      <c r="H594" s="127"/>
    </row>
    <row r="595" spans="1:8" x14ac:dyDescent="0.25">
      <c r="A595" s="127"/>
      <c r="B595" s="127"/>
      <c r="C595" s="127"/>
      <c r="D595" s="169"/>
      <c r="E595" s="127"/>
      <c r="F595" s="127"/>
      <c r="G595" s="127"/>
      <c r="H595" s="127"/>
    </row>
    <row r="596" spans="1:8" x14ac:dyDescent="0.25">
      <c r="A596" s="127"/>
      <c r="B596" s="127"/>
      <c r="C596" s="127"/>
      <c r="D596" s="169"/>
      <c r="E596" s="127"/>
      <c r="F596" s="127"/>
      <c r="G596" s="127"/>
      <c r="H596" s="127"/>
    </row>
    <row r="597" spans="1:8" x14ac:dyDescent="0.25">
      <c r="A597" s="127"/>
      <c r="B597" s="127"/>
      <c r="C597" s="127"/>
      <c r="D597" s="169"/>
      <c r="E597" s="127"/>
      <c r="F597" s="127"/>
      <c r="G597" s="127"/>
      <c r="H597" s="127"/>
    </row>
    <row r="598" spans="1:8" x14ac:dyDescent="0.25">
      <c r="A598" s="127"/>
      <c r="B598" s="127"/>
      <c r="C598" s="127"/>
      <c r="D598" s="169"/>
      <c r="E598" s="127"/>
      <c r="F598" s="127"/>
      <c r="G598" s="127"/>
      <c r="H598" s="127"/>
    </row>
    <row r="599" spans="1:8" x14ac:dyDescent="0.25">
      <c r="A599" s="127"/>
      <c r="B599" s="127"/>
      <c r="C599" s="127"/>
      <c r="D599" s="169"/>
      <c r="E599" s="127"/>
      <c r="F599" s="127"/>
      <c r="G599" s="127"/>
      <c r="H599" s="127"/>
    </row>
    <row r="600" spans="1:8" x14ac:dyDescent="0.25">
      <c r="A600" s="127"/>
      <c r="B600" s="127"/>
      <c r="C600" s="127"/>
      <c r="D600" s="169"/>
      <c r="E600" s="127"/>
      <c r="F600" s="127"/>
      <c r="G600" s="127"/>
      <c r="H600" s="127"/>
    </row>
    <row r="601" spans="1:8" x14ac:dyDescent="0.25">
      <c r="A601" s="127"/>
      <c r="B601" s="127"/>
      <c r="C601" s="127"/>
      <c r="D601" s="169"/>
      <c r="E601" s="127"/>
      <c r="F601" s="127"/>
      <c r="G601" s="127"/>
      <c r="H601" s="127"/>
    </row>
    <row r="602" spans="1:8" x14ac:dyDescent="0.25">
      <c r="A602" s="127"/>
      <c r="B602" s="127"/>
      <c r="C602" s="127"/>
      <c r="D602" s="169"/>
      <c r="E602" s="127"/>
      <c r="F602" s="127"/>
      <c r="G602" s="127"/>
      <c r="H602" s="127"/>
    </row>
    <row r="603" spans="1:8" x14ac:dyDescent="0.25">
      <c r="A603" s="127"/>
      <c r="B603" s="127"/>
      <c r="C603" s="127"/>
      <c r="D603" s="169"/>
      <c r="E603" s="127"/>
      <c r="F603" s="127"/>
      <c r="G603" s="127"/>
      <c r="H603" s="127"/>
    </row>
    <row r="604" spans="1:8" x14ac:dyDescent="0.25">
      <c r="A604" s="127"/>
      <c r="B604" s="127"/>
      <c r="C604" s="127"/>
      <c r="D604" s="169"/>
      <c r="E604" s="127"/>
      <c r="F604" s="127"/>
      <c r="G604" s="127"/>
      <c r="H604" s="127"/>
    </row>
    <row r="605" spans="1:8" x14ac:dyDescent="0.25">
      <c r="A605" s="127"/>
      <c r="B605" s="127"/>
      <c r="C605" s="127"/>
      <c r="D605" s="169"/>
      <c r="E605" s="127"/>
      <c r="F605" s="127"/>
      <c r="G605" s="127"/>
      <c r="H605" s="127"/>
    </row>
    <row r="606" spans="1:8" x14ac:dyDescent="0.25">
      <c r="A606" s="127"/>
      <c r="B606" s="127"/>
      <c r="C606" s="127"/>
      <c r="D606" s="169"/>
      <c r="E606" s="127"/>
      <c r="F606" s="127"/>
      <c r="G606" s="127"/>
      <c r="H606" s="127"/>
    </row>
    <row r="607" spans="1:8" x14ac:dyDescent="0.25">
      <c r="A607" s="127"/>
      <c r="B607" s="127"/>
      <c r="C607" s="127"/>
      <c r="D607" s="169"/>
      <c r="E607" s="127"/>
      <c r="F607" s="127"/>
      <c r="G607" s="127"/>
      <c r="H607" s="127"/>
    </row>
    <row r="608" spans="1:8" x14ac:dyDescent="0.25">
      <c r="A608" s="127"/>
      <c r="B608" s="127"/>
      <c r="C608" s="127"/>
      <c r="D608" s="169"/>
      <c r="E608" s="127"/>
      <c r="F608" s="127"/>
      <c r="G608" s="127"/>
      <c r="H608" s="127"/>
    </row>
    <row r="609" spans="1:8" x14ac:dyDescent="0.25">
      <c r="A609" s="127"/>
      <c r="B609" s="127"/>
      <c r="C609" s="127"/>
      <c r="D609" s="169"/>
      <c r="E609" s="127"/>
      <c r="F609" s="127"/>
      <c r="G609" s="127"/>
      <c r="H609" s="127"/>
    </row>
    <row r="610" spans="1:8" x14ac:dyDescent="0.25">
      <c r="A610" s="127"/>
      <c r="B610" s="127"/>
      <c r="C610" s="127"/>
      <c r="D610" s="169"/>
      <c r="E610" s="127"/>
      <c r="F610" s="127"/>
      <c r="G610" s="127"/>
      <c r="H610" s="127"/>
    </row>
  </sheetData>
  <sheetProtection algorithmName="SHA-512" hashValue="baZkfqEO4xC4VBHbdATbLPGMwvjpz4zS8Nuq1uELUf4vwW0lVd+YJe0s2IIgxblG5Wc9WxmVbf/tZHmg6k+QRA==" saltValue="SyGhN12C5icVC7fd1Y81Ug==" spinCount="100000" sheet="1" selectLockedCells="1" selectUnlockedCells="1"/>
  <sortState ref="A2:H606">
    <sortCondition ref="A2:A606"/>
    <sortCondition ref="B2:B606"/>
  </sortState>
  <printOptions horizontalCentered="1"/>
  <pageMargins left="0.25" right="0.25" top="0.75" bottom="0.75" header="0.5" footer="0.5"/>
  <pageSetup scale="95" orientation="landscape" r:id="rId1"/>
  <headerFooter>
    <oddFooter>&amp;C&amp;P of &amp;N</oddFooter>
  </headerFooter>
  <rowBreaks count="1" manualBreakCount="1">
    <brk id="568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B1" workbookViewId="0">
      <selection activeCell="C21" sqref="C21:E21"/>
    </sheetView>
  </sheetViews>
  <sheetFormatPr defaultColWidth="0" defaultRowHeight="15" zeroHeight="1" x14ac:dyDescent="0.25"/>
  <cols>
    <col min="1" max="1" width="5.42578125" hidden="1" customWidth="1"/>
    <col min="2" max="2" width="8.7109375" customWidth="1"/>
    <col min="3" max="4" width="8.140625" customWidth="1"/>
    <col min="5" max="5" width="7.28515625" customWidth="1"/>
    <col min="6" max="6" width="8.140625" customWidth="1"/>
    <col min="7" max="7" width="5.28515625" customWidth="1"/>
    <col min="8" max="8" width="13.42578125" customWidth="1"/>
    <col min="9" max="9" width="10.140625" customWidth="1"/>
    <col min="10" max="10" width="8.42578125" hidden="1" customWidth="1"/>
    <col min="11" max="11" width="8.42578125" customWidth="1"/>
    <col min="12" max="12" width="10.140625" bestFit="1" customWidth="1"/>
    <col min="13" max="13" width="9.7109375" customWidth="1"/>
    <col min="14" max="14" width="0.140625" customWidth="1"/>
    <col min="15" max="15" width="9.42578125" customWidth="1"/>
    <col min="16" max="16" width="9.28515625" customWidth="1"/>
    <col min="17" max="17" width="8.7109375" customWidth="1"/>
    <col min="18" max="18" width="32.7109375" customWidth="1"/>
    <col min="19" max="16384" width="8.85546875" hidden="1"/>
  </cols>
  <sheetData>
    <row r="1" spans="1:18" ht="23.1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ht="20.100000000000001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 ht="20.100000000000001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ht="5.45" customHeight="1" x14ac:dyDescent="0.3">
      <c r="A4" s="50"/>
      <c r="B4" s="302" t="s">
        <v>59</v>
      </c>
      <c r="C4" s="302"/>
      <c r="D4" s="302"/>
      <c r="E4" s="302"/>
      <c r="F4" s="194" t="s">
        <v>39</v>
      </c>
      <c r="G4" s="195"/>
      <c r="H4" s="195"/>
      <c r="I4" s="195"/>
      <c r="J4" s="195"/>
      <c r="K4" s="196"/>
      <c r="L4" s="194" t="s">
        <v>43</v>
      </c>
      <c r="M4" s="195"/>
      <c r="N4" s="195"/>
      <c r="O4" s="195"/>
      <c r="P4" s="195"/>
      <c r="Q4" s="195"/>
      <c r="R4" s="196"/>
    </row>
    <row r="5" spans="1:18" ht="14.1" customHeight="1" x14ac:dyDescent="0.25">
      <c r="A5" s="6" t="s">
        <v>3</v>
      </c>
      <c r="B5" s="302"/>
      <c r="C5" s="302"/>
      <c r="D5" s="302"/>
      <c r="E5" s="302"/>
      <c r="F5" s="197"/>
      <c r="G5" s="198"/>
      <c r="H5" s="198"/>
      <c r="I5" s="198"/>
      <c r="J5" s="198"/>
      <c r="K5" s="199"/>
      <c r="L5" s="197"/>
      <c r="M5" s="198"/>
      <c r="N5" s="198"/>
      <c r="O5" s="198"/>
      <c r="P5" s="198"/>
      <c r="Q5" s="198"/>
      <c r="R5" s="199"/>
    </row>
    <row r="6" spans="1:18" ht="26.25" customHeight="1" x14ac:dyDescent="0.3">
      <c r="A6" s="70"/>
      <c r="B6" s="282"/>
      <c r="C6" s="283"/>
      <c r="D6" s="283"/>
      <c r="E6" s="284"/>
      <c r="F6" s="291" t="s">
        <v>515</v>
      </c>
      <c r="G6" s="200"/>
      <c r="H6" s="201"/>
      <c r="I6" s="201"/>
      <c r="J6" s="201"/>
      <c r="K6" s="202"/>
      <c r="L6" s="270" t="s">
        <v>53</v>
      </c>
      <c r="M6" s="271"/>
      <c r="N6" s="271"/>
      <c r="O6" s="271"/>
      <c r="P6" s="271"/>
      <c r="Q6" s="280"/>
      <c r="R6" s="281"/>
    </row>
    <row r="7" spans="1:18" ht="11.25" customHeight="1" x14ac:dyDescent="0.25">
      <c r="A7" s="37"/>
      <c r="B7" s="285"/>
      <c r="C7" s="286"/>
      <c r="D7" s="286"/>
      <c r="E7" s="287"/>
      <c r="F7" s="292"/>
      <c r="G7" s="203"/>
      <c r="H7" s="204"/>
      <c r="I7" s="204"/>
      <c r="J7" s="204"/>
      <c r="K7" s="205"/>
      <c r="L7" s="272"/>
      <c r="M7" s="273"/>
      <c r="N7" s="273"/>
      <c r="O7" s="273"/>
      <c r="P7" s="273"/>
      <c r="Q7" s="300" t="s">
        <v>44</v>
      </c>
      <c r="R7" s="301"/>
    </row>
    <row r="8" spans="1:18" ht="14.1" customHeight="1" x14ac:dyDescent="0.25">
      <c r="A8" s="57"/>
      <c r="B8" s="285"/>
      <c r="C8" s="286"/>
      <c r="D8" s="286"/>
      <c r="E8" s="287"/>
      <c r="F8" s="293" t="s">
        <v>523</v>
      </c>
      <c r="G8" s="206"/>
      <c r="H8" s="207"/>
      <c r="I8" s="207"/>
      <c r="J8" s="207"/>
      <c r="K8" s="208"/>
      <c r="L8" s="274" t="s">
        <v>522</v>
      </c>
      <c r="M8" s="275"/>
      <c r="N8" s="275"/>
      <c r="O8" s="275"/>
      <c r="P8" s="275"/>
      <c r="Q8" s="190"/>
      <c r="R8" s="191"/>
    </row>
    <row r="9" spans="1:18" ht="11.25" customHeight="1" x14ac:dyDescent="0.25">
      <c r="A9" s="56"/>
      <c r="B9" s="288"/>
      <c r="C9" s="289"/>
      <c r="D9" s="289"/>
      <c r="E9" s="290"/>
      <c r="F9" s="294"/>
      <c r="G9" s="209"/>
      <c r="H9" s="210"/>
      <c r="I9" s="210"/>
      <c r="J9" s="210"/>
      <c r="K9" s="211"/>
      <c r="L9" s="276"/>
      <c r="M9" s="277"/>
      <c r="N9" s="277"/>
      <c r="O9" s="277"/>
      <c r="P9" s="277"/>
      <c r="Q9" s="192"/>
      <c r="R9" s="193"/>
    </row>
    <row r="10" spans="1:18" ht="15.75" x14ac:dyDescent="0.25">
      <c r="A10" s="6"/>
      <c r="B10" s="82" t="s">
        <v>77</v>
      </c>
      <c r="C10" s="296"/>
      <c r="D10" s="296"/>
      <c r="E10" s="297"/>
      <c r="F10" s="295"/>
      <c r="G10" s="212"/>
      <c r="H10" s="213"/>
      <c r="I10" s="213"/>
      <c r="J10" s="213"/>
      <c r="K10" s="214"/>
      <c r="L10" s="278"/>
      <c r="M10" s="279"/>
      <c r="N10" s="279"/>
      <c r="O10" s="279"/>
      <c r="P10" s="279"/>
      <c r="Q10" s="298" t="s">
        <v>44</v>
      </c>
      <c r="R10" s="299"/>
    </row>
    <row r="11" spans="1:18" s="3" customFormat="1" ht="15" customHeight="1" x14ac:dyDescent="0.25">
      <c r="A11" s="63" t="s">
        <v>56</v>
      </c>
      <c r="B11" s="82" t="s">
        <v>525</v>
      </c>
      <c r="C11" s="262" t="str">
        <f>IF(C10="","",LOOKUP(C10,Schools!A2:A17,Schools!C2:C17))</f>
        <v/>
      </c>
      <c r="D11" s="262"/>
      <c r="E11" s="263"/>
      <c r="F11" s="89" t="s">
        <v>515</v>
      </c>
      <c r="G11" s="86"/>
      <c r="H11" s="84" t="s">
        <v>54</v>
      </c>
      <c r="I11" s="84" t="s">
        <v>46</v>
      </c>
      <c r="J11" s="85" t="s">
        <v>45</v>
      </c>
      <c r="K11" s="104" t="s">
        <v>45</v>
      </c>
      <c r="L11" s="86"/>
      <c r="M11" s="86"/>
      <c r="N11" s="81"/>
      <c r="O11" s="84" t="s">
        <v>54</v>
      </c>
      <c r="P11" s="84" t="s">
        <v>46</v>
      </c>
      <c r="Q11" s="84" t="s">
        <v>45</v>
      </c>
      <c r="R11" s="222"/>
    </row>
    <row r="12" spans="1:18" s="3" customFormat="1" ht="15" customHeight="1" x14ac:dyDescent="0.2">
      <c r="A12" s="64" t="s">
        <v>17</v>
      </c>
      <c r="B12" s="264"/>
      <c r="C12" s="265"/>
      <c r="D12" s="265"/>
      <c r="E12" s="266"/>
      <c r="F12" s="86" t="s">
        <v>25</v>
      </c>
      <c r="G12" s="90"/>
      <c r="H12" s="93">
        <v>37.5</v>
      </c>
      <c r="I12" s="93">
        <v>30</v>
      </c>
      <c r="J12" s="94">
        <f>+G12*62.5</f>
        <v>0</v>
      </c>
      <c r="K12" s="93">
        <v>21</v>
      </c>
      <c r="L12" s="86" t="s">
        <v>29</v>
      </c>
      <c r="M12" s="90"/>
      <c r="N12" s="95"/>
      <c r="O12" s="93">
        <v>150</v>
      </c>
      <c r="P12" s="93">
        <v>120</v>
      </c>
      <c r="Q12" s="93">
        <v>84</v>
      </c>
      <c r="R12" s="223"/>
    </row>
    <row r="13" spans="1:18" s="3" customFormat="1" ht="15" customHeight="1" x14ac:dyDescent="0.2">
      <c r="A13" s="65" t="s">
        <v>18</v>
      </c>
      <c r="B13" s="267"/>
      <c r="C13" s="268"/>
      <c r="D13" s="268"/>
      <c r="E13" s="269"/>
      <c r="F13" s="96" t="s">
        <v>26</v>
      </c>
      <c r="G13" s="91"/>
      <c r="H13" s="97">
        <v>75</v>
      </c>
      <c r="I13" s="97">
        <v>60</v>
      </c>
      <c r="J13" s="98">
        <f>+G13*62.5</f>
        <v>0</v>
      </c>
      <c r="K13" s="97">
        <v>42</v>
      </c>
      <c r="L13" s="96" t="s">
        <v>1346</v>
      </c>
      <c r="M13" s="91"/>
      <c r="N13" s="99"/>
      <c r="O13" s="97">
        <v>187.5</v>
      </c>
      <c r="P13" s="97">
        <v>150</v>
      </c>
      <c r="Q13" s="97">
        <v>105</v>
      </c>
      <c r="R13" s="223"/>
    </row>
    <row r="14" spans="1:18" s="3" customFormat="1" ht="15" customHeight="1" x14ac:dyDescent="0.2">
      <c r="A14" s="66" t="s">
        <v>19</v>
      </c>
      <c r="B14" s="267"/>
      <c r="C14" s="268"/>
      <c r="D14" s="268"/>
      <c r="E14" s="269"/>
      <c r="F14" s="173" t="s">
        <v>27</v>
      </c>
      <c r="G14" s="92"/>
      <c r="H14" s="101">
        <v>112.5</v>
      </c>
      <c r="I14" s="101">
        <v>90</v>
      </c>
      <c r="J14" s="102">
        <f>+G14*62.5</f>
        <v>0</v>
      </c>
      <c r="K14" s="101">
        <v>63</v>
      </c>
      <c r="L14" s="100" t="s">
        <v>1347</v>
      </c>
      <c r="M14" s="92"/>
      <c r="N14" s="103"/>
      <c r="O14" s="101">
        <v>225</v>
      </c>
      <c r="P14" s="101">
        <v>180</v>
      </c>
      <c r="Q14" s="101">
        <v>126</v>
      </c>
      <c r="R14" s="223"/>
    </row>
    <row r="15" spans="1:18" s="3" customFormat="1" ht="15" customHeight="1" thickBot="1" x14ac:dyDescent="0.25">
      <c r="A15" s="67"/>
      <c r="B15" s="267"/>
      <c r="C15" s="268"/>
      <c r="D15" s="268"/>
      <c r="E15" s="269"/>
      <c r="F15" s="215" t="s">
        <v>47</v>
      </c>
      <c r="G15" s="216"/>
      <c r="H15" s="216"/>
      <c r="I15" s="216"/>
      <c r="J15" s="216"/>
      <c r="K15" s="216"/>
      <c r="L15" s="216"/>
      <c r="M15" s="216"/>
      <c r="N15" s="216"/>
      <c r="O15" s="217"/>
      <c r="P15" s="217"/>
      <c r="Q15" s="218"/>
      <c r="R15" s="224"/>
    </row>
    <row r="16" spans="1:18" ht="15.75" thickBot="1" x14ac:dyDescent="0.3">
      <c r="A16" s="55"/>
      <c r="B16" s="267"/>
      <c r="C16" s="268"/>
      <c r="D16" s="268"/>
      <c r="E16" s="269"/>
      <c r="F16" s="225"/>
      <c r="G16" s="225"/>
      <c r="H16" s="225"/>
      <c r="I16" s="225"/>
      <c r="J16" s="225"/>
      <c r="K16" s="225"/>
      <c r="L16" s="225"/>
      <c r="M16" s="226"/>
      <c r="N16" s="58"/>
      <c r="O16" s="219" t="s">
        <v>58</v>
      </c>
      <c r="P16" s="220"/>
      <c r="Q16" s="220"/>
      <c r="R16" s="221"/>
    </row>
    <row r="17" spans="1:18" s="62" customFormat="1" x14ac:dyDescent="0.25">
      <c r="A17" s="227" t="s">
        <v>48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9"/>
      <c r="N17" s="58"/>
      <c r="O17" s="230" t="s">
        <v>57</v>
      </c>
      <c r="P17" s="230"/>
      <c r="Q17" s="230"/>
      <c r="R17" s="231"/>
    </row>
    <row r="18" spans="1:18" ht="21" customHeight="1" x14ac:dyDescent="0.25">
      <c r="A18" s="237" t="s">
        <v>55</v>
      </c>
      <c r="B18" s="239" t="s">
        <v>51</v>
      </c>
      <c r="C18" s="244" t="s">
        <v>8</v>
      </c>
      <c r="D18" s="245"/>
      <c r="E18" s="246"/>
      <c r="F18" s="250" t="s">
        <v>521</v>
      </c>
      <c r="G18" s="250" t="s">
        <v>526</v>
      </c>
      <c r="H18" s="244" t="s">
        <v>524</v>
      </c>
      <c r="I18" s="245"/>
      <c r="J18" s="245"/>
      <c r="K18" s="246"/>
      <c r="L18" s="239" t="s">
        <v>527</v>
      </c>
      <c r="M18" s="241" t="s">
        <v>50</v>
      </c>
      <c r="N18" s="78"/>
      <c r="O18" s="87" t="s">
        <v>52</v>
      </c>
      <c r="P18" s="243" t="s">
        <v>1287</v>
      </c>
      <c r="Q18" s="232" t="s">
        <v>15</v>
      </c>
      <c r="R18" s="233" t="s">
        <v>16</v>
      </c>
    </row>
    <row r="19" spans="1:18" ht="14.1" customHeight="1" x14ac:dyDescent="0.25">
      <c r="A19" s="238"/>
      <c r="B19" s="240"/>
      <c r="C19" s="247"/>
      <c r="D19" s="248"/>
      <c r="E19" s="249"/>
      <c r="F19" s="251"/>
      <c r="G19" s="251"/>
      <c r="H19" s="247"/>
      <c r="I19" s="248"/>
      <c r="J19" s="248"/>
      <c r="K19" s="249"/>
      <c r="L19" s="240"/>
      <c r="M19" s="242"/>
      <c r="N19" s="78"/>
      <c r="O19" s="88" t="s">
        <v>49</v>
      </c>
      <c r="P19" s="243"/>
      <c r="Q19" s="232"/>
      <c r="R19" s="233"/>
    </row>
    <row r="20" spans="1:18" ht="24.75" customHeight="1" x14ac:dyDescent="0.25">
      <c r="A20" s="59"/>
      <c r="B20" s="76" t="str">
        <f>IF(C20="","",LOOKUP(C20,GC!G:G,GC!C:C))</f>
        <v/>
      </c>
      <c r="C20" s="252"/>
      <c r="D20" s="253"/>
      <c r="E20" s="261"/>
      <c r="F20" s="77" t="str">
        <f>IF(C20="","",LOOKUP(C20,GC!G:G,GC!H:H))</f>
        <v/>
      </c>
      <c r="G20" s="76" t="str">
        <f>IF(C20="","",LOOKUP(C20,GC!G:G,GC!E:E))</f>
        <v/>
      </c>
      <c r="H20" s="187"/>
      <c r="I20" s="188"/>
      <c r="J20" s="188"/>
      <c r="K20" s="189"/>
      <c r="L20" s="126" t="str">
        <f>IF(C20="","",LOOKUP(C20,GC!G:G,GC!D:D))</f>
        <v/>
      </c>
      <c r="M20" s="116"/>
      <c r="N20" s="79"/>
      <c r="O20" s="77"/>
      <c r="P20" s="105"/>
      <c r="Q20" s="163"/>
      <c r="R20" s="107"/>
    </row>
    <row r="21" spans="1:18" ht="24.75" customHeight="1" x14ac:dyDescent="0.25">
      <c r="A21" s="60"/>
      <c r="B21" s="76" t="str">
        <f>IF(C21="","",LOOKUP(C21,GC!G:G,GC!C:C))</f>
        <v/>
      </c>
      <c r="C21" s="252"/>
      <c r="D21" s="253"/>
      <c r="E21" s="253"/>
      <c r="F21" s="77" t="str">
        <f>IF(C21="","",LOOKUP(C21,GC!G:G,GC!H:H))</f>
        <v/>
      </c>
      <c r="G21" s="76" t="str">
        <f>IF(C21="","",LOOKUP(C21,GC!G:G,GC!E:E))</f>
        <v/>
      </c>
      <c r="H21" s="234"/>
      <c r="I21" s="235"/>
      <c r="J21" s="235"/>
      <c r="K21" s="236"/>
      <c r="L21" s="76" t="str">
        <f>IF(C21="","",LOOKUP(C21,GC!G:G,GC!D:D))</f>
        <v/>
      </c>
      <c r="M21" s="117"/>
      <c r="N21" s="79"/>
      <c r="O21" s="77"/>
      <c r="P21" s="105"/>
      <c r="Q21" s="108"/>
      <c r="R21" s="107"/>
    </row>
    <row r="22" spans="1:18" ht="24.75" customHeight="1" x14ac:dyDescent="0.25">
      <c r="A22" s="61"/>
      <c r="B22" s="76" t="str">
        <f>IF(C22="","",LOOKUP(C22,GC!G:G,GC!C:C))</f>
        <v/>
      </c>
      <c r="C22" s="252"/>
      <c r="D22" s="253"/>
      <c r="E22" s="253"/>
      <c r="F22" s="77" t="str">
        <f>IF(C22="","",LOOKUP(C22,GC!G:G,GC!H:H))</f>
        <v/>
      </c>
      <c r="G22" s="76" t="str">
        <f>IF(C22="","",LOOKUP(C22,GC!G:G,GC!E:E))</f>
        <v/>
      </c>
      <c r="H22" s="187"/>
      <c r="I22" s="188"/>
      <c r="J22" s="188"/>
      <c r="K22" s="189"/>
      <c r="L22" s="76" t="str">
        <f>IF(C22="","",LOOKUP(C22,GC!G:G,GC!D:D))</f>
        <v/>
      </c>
      <c r="M22" s="118"/>
      <c r="N22" s="79"/>
      <c r="O22" s="77"/>
      <c r="P22" s="110"/>
      <c r="Q22" s="108"/>
      <c r="R22" s="107"/>
    </row>
    <row r="23" spans="1:18" ht="24.75" customHeight="1" x14ac:dyDescent="0.25">
      <c r="A23" s="60"/>
      <c r="B23" s="76" t="str">
        <f>IF(C23="","",LOOKUP(C23,GC!G:G,GC!C:C))</f>
        <v/>
      </c>
      <c r="C23" s="252"/>
      <c r="D23" s="253"/>
      <c r="E23" s="253"/>
      <c r="F23" s="77" t="str">
        <f>IF(C23="","",LOOKUP(C23,GC!G:G,GC!H:H))</f>
        <v/>
      </c>
      <c r="G23" s="76" t="str">
        <f>IF(C23="","",LOOKUP(C23,GC!G:G,GC!E:E))</f>
        <v/>
      </c>
      <c r="H23" s="187"/>
      <c r="I23" s="188"/>
      <c r="J23" s="188"/>
      <c r="K23" s="189"/>
      <c r="L23" s="76" t="str">
        <f>IF(C23="","",LOOKUP(C23,GC!G:G,GC!D:D))</f>
        <v/>
      </c>
      <c r="M23" s="117"/>
      <c r="N23" s="79"/>
      <c r="O23" s="77"/>
      <c r="P23" s="110"/>
      <c r="Q23" s="110"/>
      <c r="R23" s="107"/>
    </row>
    <row r="24" spans="1:18" ht="24.75" customHeight="1" x14ac:dyDescent="0.25">
      <c r="A24" s="61"/>
      <c r="B24" s="76" t="str">
        <f>IF(C24="","",LOOKUP(C24,GC!G:G,GC!C:C))</f>
        <v/>
      </c>
      <c r="C24" s="252"/>
      <c r="D24" s="253"/>
      <c r="E24" s="253"/>
      <c r="F24" s="77" t="str">
        <f>IF(C24="","",LOOKUP(C24,GC!G:G,GC!H:H))</f>
        <v/>
      </c>
      <c r="G24" s="76" t="str">
        <f>IF(C24="","",LOOKUP(C24,GC!G:G,GC!E:E))</f>
        <v/>
      </c>
      <c r="H24" s="187"/>
      <c r="I24" s="188"/>
      <c r="J24" s="188"/>
      <c r="K24" s="189"/>
      <c r="L24" s="76" t="str">
        <f>IF(C24="","",LOOKUP(C24,GC!G:G,GC!D:D))</f>
        <v/>
      </c>
      <c r="M24" s="118"/>
      <c r="N24" s="79"/>
      <c r="O24" s="77"/>
      <c r="P24" s="110"/>
      <c r="Q24" s="110"/>
      <c r="R24" s="107"/>
    </row>
    <row r="25" spans="1:18" ht="24.75" customHeight="1" x14ac:dyDescent="0.25">
      <c r="A25" s="60"/>
      <c r="B25" s="76" t="str">
        <f>IF(C25="","",LOOKUP(C25,GC!G:G,GC!C:C))</f>
        <v/>
      </c>
      <c r="C25" s="252"/>
      <c r="D25" s="253"/>
      <c r="E25" s="253"/>
      <c r="F25" s="77" t="str">
        <f>IF(C25="","",LOOKUP(C25,GC!G:G,GC!H:H))</f>
        <v/>
      </c>
      <c r="G25" s="76" t="str">
        <f>IF(C25="","",LOOKUP(C25,GC!G:G,GC!E:E))</f>
        <v/>
      </c>
      <c r="H25" s="187"/>
      <c r="I25" s="188"/>
      <c r="J25" s="188"/>
      <c r="K25" s="189"/>
      <c r="L25" s="76" t="str">
        <f>IF(C25="","",LOOKUP(C25,GC!G:G,GC!D:D))</f>
        <v/>
      </c>
      <c r="M25" s="117"/>
      <c r="N25" s="79"/>
      <c r="O25" s="77"/>
      <c r="P25" s="110"/>
      <c r="Q25" s="110"/>
      <c r="R25" s="107"/>
    </row>
    <row r="26" spans="1:18" ht="24.75" customHeight="1" x14ac:dyDescent="0.25">
      <c r="A26" s="61"/>
      <c r="B26" s="76" t="str">
        <f>IF(C26="","",LOOKUP(C26,GC!G:G,GC!C:C))</f>
        <v/>
      </c>
      <c r="C26" s="252"/>
      <c r="D26" s="253"/>
      <c r="E26" s="253"/>
      <c r="F26" s="77" t="str">
        <f>IF(C26="","",LOOKUP(C26,GC!G:G,GC!H:H))</f>
        <v/>
      </c>
      <c r="G26" s="76" t="str">
        <f>IF(C26="","",LOOKUP(C26,GC!G:G,GC!E:E))</f>
        <v/>
      </c>
      <c r="H26" s="187"/>
      <c r="I26" s="188"/>
      <c r="J26" s="188"/>
      <c r="K26" s="189"/>
      <c r="L26" s="76" t="str">
        <f>IF(C26="","",LOOKUP(C26,GC!G:G,GC!D:D))</f>
        <v/>
      </c>
      <c r="M26" s="118"/>
      <c r="N26" s="79"/>
      <c r="O26" s="77"/>
      <c r="P26" s="110"/>
      <c r="Q26" s="110"/>
      <c r="R26" s="107"/>
    </row>
    <row r="27" spans="1:18" ht="24.75" customHeight="1" x14ac:dyDescent="0.25">
      <c r="A27" s="60"/>
      <c r="B27" s="76" t="str">
        <f>IF(C27="","",LOOKUP(C27,GC!G:G,GC!C:C))</f>
        <v/>
      </c>
      <c r="C27" s="252"/>
      <c r="D27" s="253"/>
      <c r="E27" s="253"/>
      <c r="F27" s="77" t="str">
        <f>IF(C27="","",LOOKUP(C27,GC!G:G,GC!H:H))</f>
        <v/>
      </c>
      <c r="G27" s="76" t="str">
        <f>IF(C27="","",LOOKUP(C27,GC!G:G,GC!E:E))</f>
        <v/>
      </c>
      <c r="H27" s="187"/>
      <c r="I27" s="188"/>
      <c r="J27" s="188"/>
      <c r="K27" s="189"/>
      <c r="L27" s="76" t="str">
        <f>IF(C27="","",LOOKUP(C27,GC!G:G,GC!D:D))</f>
        <v/>
      </c>
      <c r="M27" s="117"/>
      <c r="N27" s="79"/>
      <c r="O27" s="77"/>
      <c r="P27" s="110"/>
      <c r="Q27" s="110"/>
      <c r="R27" s="107"/>
    </row>
    <row r="28" spans="1:18" ht="24.75" customHeight="1" x14ac:dyDescent="0.25">
      <c r="A28" s="61"/>
      <c r="B28" s="76" t="str">
        <f>IF(C28="","",LOOKUP(C28,GC!G:G,GC!C:C))</f>
        <v/>
      </c>
      <c r="C28" s="252"/>
      <c r="D28" s="253"/>
      <c r="E28" s="253"/>
      <c r="F28" s="77" t="str">
        <f>IF(C28="","",LOOKUP(C28,GC!G:G,GC!H:H))</f>
        <v/>
      </c>
      <c r="G28" s="76" t="str">
        <f>IF(C28="","",LOOKUP(C28,GC!G:G,GC!E:E))</f>
        <v/>
      </c>
      <c r="H28" s="254"/>
      <c r="I28" s="255"/>
      <c r="J28" s="255"/>
      <c r="K28" s="256"/>
      <c r="L28" s="76" t="str">
        <f>IF(C28="","",LOOKUP(C28,GC!G:G,GC!D:D))</f>
        <v/>
      </c>
      <c r="M28" s="118"/>
      <c r="N28" s="79"/>
      <c r="O28" s="77"/>
      <c r="P28" s="110"/>
      <c r="Q28" s="110"/>
      <c r="R28" s="107"/>
    </row>
    <row r="29" spans="1:18" ht="24.75" customHeight="1" x14ac:dyDescent="0.25">
      <c r="A29" s="60"/>
      <c r="B29" s="76" t="str">
        <f>IF(C29="","",LOOKUP(C29,GC!G:G,GC!C:C))</f>
        <v/>
      </c>
      <c r="C29" s="252"/>
      <c r="D29" s="253"/>
      <c r="E29" s="253"/>
      <c r="F29" s="77" t="str">
        <f>IF(C29="","",LOOKUP(C29,GC!G:G,GC!H:H))</f>
        <v/>
      </c>
      <c r="G29" s="76" t="str">
        <f>IF(C29="","",LOOKUP(C29,GC!G:G,GC!E:E))</f>
        <v/>
      </c>
      <c r="H29" s="187"/>
      <c r="I29" s="188"/>
      <c r="J29" s="188"/>
      <c r="K29" s="189"/>
      <c r="L29" s="76" t="str">
        <f>IF(C29="","",LOOKUP(C29,GC!G:G,GC!D:D))</f>
        <v/>
      </c>
      <c r="M29" s="117"/>
      <c r="N29" s="79"/>
      <c r="O29" s="77"/>
      <c r="P29" s="110"/>
      <c r="Q29" s="110"/>
      <c r="R29" s="107"/>
    </row>
    <row r="30" spans="1:18" ht="24.75" customHeight="1" x14ac:dyDescent="0.25">
      <c r="A30" s="61"/>
      <c r="B30" s="76" t="str">
        <f>IF(C30="","",LOOKUP(C30,GC!G:G,GC!C:C))</f>
        <v/>
      </c>
      <c r="C30" s="252"/>
      <c r="D30" s="253"/>
      <c r="E30" s="253"/>
      <c r="F30" s="77" t="str">
        <f>IF(C30="","",LOOKUP(C30,GC!G:G,GC!H:H))</f>
        <v/>
      </c>
      <c r="G30" s="76" t="str">
        <f>IF(C30="","",LOOKUP(C30,GC!G:G,GC!E:E))</f>
        <v/>
      </c>
      <c r="H30" s="187"/>
      <c r="I30" s="188"/>
      <c r="J30" s="188"/>
      <c r="K30" s="189"/>
      <c r="L30" s="76" t="str">
        <f>IF(C30="","",LOOKUP(C30,GC!G:G,GC!D:D))</f>
        <v/>
      </c>
      <c r="M30" s="118"/>
      <c r="N30" s="79"/>
      <c r="O30" s="77"/>
      <c r="P30" s="110"/>
      <c r="Q30" s="110"/>
      <c r="R30" s="109"/>
    </row>
    <row r="31" spans="1:18" ht="24.75" customHeight="1" x14ac:dyDescent="0.25">
      <c r="A31" s="60"/>
      <c r="B31" s="76" t="str">
        <f>IF(C31="","",LOOKUP(C31,GC!G:G,GC!C:C))</f>
        <v/>
      </c>
      <c r="C31" s="252"/>
      <c r="D31" s="253"/>
      <c r="E31" s="253"/>
      <c r="F31" s="77" t="str">
        <f>IF(C31="","",LOOKUP(C31,GC!G:G,GC!H:H))</f>
        <v/>
      </c>
      <c r="G31" s="76" t="str">
        <f>IF(C31="","",LOOKUP(C31,GC!G:G,GC!E:E))</f>
        <v/>
      </c>
      <c r="H31" s="187"/>
      <c r="I31" s="188"/>
      <c r="J31" s="188"/>
      <c r="K31" s="189"/>
      <c r="L31" s="76" t="str">
        <f>IF(C31="","",LOOKUP(C31,GC!G:G,GC!D:D))</f>
        <v/>
      </c>
      <c r="M31" s="117"/>
      <c r="N31" s="79"/>
      <c r="O31" s="77"/>
      <c r="P31" s="110"/>
      <c r="Q31" s="110"/>
      <c r="R31" s="107"/>
    </row>
    <row r="32" spans="1:18" ht="24.75" customHeight="1" x14ac:dyDescent="0.25">
      <c r="A32" s="61"/>
      <c r="B32" s="76" t="str">
        <f>IF(C32="","",LOOKUP(C32,GC!G:G,GC!C:C))</f>
        <v/>
      </c>
      <c r="C32" s="252"/>
      <c r="D32" s="253"/>
      <c r="E32" s="253"/>
      <c r="F32" s="77" t="str">
        <f>IF(C32="","",LOOKUP(C32,GC!G:G,GC!H:H))</f>
        <v/>
      </c>
      <c r="G32" s="76" t="str">
        <f>IF(C32="","",LOOKUP(C32,GC!G:G,GC!E:E))</f>
        <v/>
      </c>
      <c r="H32" s="187"/>
      <c r="I32" s="188"/>
      <c r="J32" s="188"/>
      <c r="K32" s="189"/>
      <c r="L32" s="76" t="str">
        <f>IF(C32="","",LOOKUP(C32,GC!G:G,GC!D:D))</f>
        <v/>
      </c>
      <c r="M32" s="161"/>
      <c r="N32" s="79"/>
      <c r="O32" s="77"/>
      <c r="P32" s="110"/>
      <c r="Q32" s="110"/>
      <c r="R32" s="109"/>
    </row>
    <row r="33" spans="1:18" ht="24.75" customHeight="1" x14ac:dyDescent="0.25">
      <c r="A33" s="61"/>
      <c r="B33" s="76" t="str">
        <f>IF(C33="","",LOOKUP(C33,GC!G:G,GC!C:C))</f>
        <v/>
      </c>
      <c r="C33" s="252"/>
      <c r="D33" s="253"/>
      <c r="E33" s="253"/>
      <c r="F33" s="77" t="str">
        <f>IF(C33="","",LOOKUP(C33,GC!G:G,GC!H:H))</f>
        <v/>
      </c>
      <c r="G33" s="76" t="str">
        <f>IF(C33="","",LOOKUP(C33,GC!G:G,GC!E:E))</f>
        <v/>
      </c>
      <c r="H33" s="187"/>
      <c r="I33" s="188"/>
      <c r="J33" s="188"/>
      <c r="K33" s="189"/>
      <c r="L33" s="76" t="str">
        <f>IF(C33="","",LOOKUP(C33,GC!G:G,GC!D:D))</f>
        <v/>
      </c>
      <c r="M33" s="161"/>
      <c r="N33" s="79"/>
      <c r="O33" s="77"/>
      <c r="P33" s="160"/>
      <c r="Q33" s="160"/>
      <c r="R33" s="109"/>
    </row>
    <row r="34" spans="1:18" ht="24.75" customHeight="1" x14ac:dyDescent="0.25">
      <c r="A34" s="61"/>
      <c r="B34" s="76" t="str">
        <f>IF(C34="","",LOOKUP(C34,GC!G:G,GC!C:C))</f>
        <v/>
      </c>
      <c r="C34" s="252"/>
      <c r="D34" s="253"/>
      <c r="E34" s="253"/>
      <c r="F34" s="77" t="str">
        <f>IF(C34="","",LOOKUP(C34,GC!G:G,GC!H:H))</f>
        <v/>
      </c>
      <c r="G34" s="76" t="str">
        <f>IF(C34="","",LOOKUP(C34,GC!G:G,GC!E:E))</f>
        <v/>
      </c>
      <c r="H34" s="187"/>
      <c r="I34" s="188"/>
      <c r="J34" s="188"/>
      <c r="K34" s="189"/>
      <c r="L34" s="76" t="str">
        <f>IF(C34="","",LOOKUP(C34,GC!G:G,GC!D:D))</f>
        <v/>
      </c>
      <c r="M34" s="118"/>
      <c r="N34" s="79"/>
      <c r="O34" s="77"/>
      <c r="P34" s="160"/>
      <c r="Q34" s="160"/>
      <c r="R34" s="109"/>
    </row>
    <row r="35" spans="1:18" ht="24" customHeight="1" thickBot="1" x14ac:dyDescent="0.3">
      <c r="A35" s="68"/>
      <c r="B35" s="77" t="str">
        <f>IF(C35="","",LOOKUP(C35,GC!G:G,GC!C:C))</f>
        <v/>
      </c>
      <c r="C35" s="260"/>
      <c r="D35" s="260"/>
      <c r="E35" s="260"/>
      <c r="F35" s="77" t="str">
        <f>IF(C35="","",LOOKUP(C35,GC!G:G,GC!H:H))</f>
        <v/>
      </c>
      <c r="G35" s="77" t="str">
        <f>IF(C35="","",LOOKUP(C35,GC!G:G,GC!E:E))</f>
        <v/>
      </c>
      <c r="H35" s="187"/>
      <c r="I35" s="188"/>
      <c r="J35" s="188"/>
      <c r="K35" s="189"/>
      <c r="L35" s="77" t="str">
        <f>IF(C35="","",LOOKUP(C35,GC!G:G,GC!D:D))</f>
        <v/>
      </c>
      <c r="M35" s="119"/>
      <c r="N35" s="83"/>
      <c r="O35" s="80"/>
      <c r="P35" s="113"/>
      <c r="Q35" s="114"/>
      <c r="R35" s="115"/>
    </row>
    <row r="36" spans="1:18" x14ac:dyDescent="0.25">
      <c r="B36" s="258" t="s">
        <v>1343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9"/>
      <c r="P36" s="259"/>
      <c r="Q36" s="259"/>
      <c r="R36" s="259"/>
    </row>
    <row r="37" spans="1:18" x14ac:dyDescent="0.25"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</row>
    <row r="38" spans="1:18" x14ac:dyDescent="0.25"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</row>
  </sheetData>
  <sheetProtection selectLockedCells="1"/>
  <mergeCells count="68">
    <mergeCell ref="L6:P7"/>
    <mergeCell ref="L8:P10"/>
    <mergeCell ref="Q6:R6"/>
    <mergeCell ref="L4:R5"/>
    <mergeCell ref="B6:E9"/>
    <mergeCell ref="F6:F7"/>
    <mergeCell ref="F8:F10"/>
    <mergeCell ref="C10:E10"/>
    <mergeCell ref="Q10:R10"/>
    <mergeCell ref="Q7:R7"/>
    <mergeCell ref="B4:E5"/>
    <mergeCell ref="A1:R3"/>
    <mergeCell ref="B36:R38"/>
    <mergeCell ref="F18:F19"/>
    <mergeCell ref="C35:E35"/>
    <mergeCell ref="C20:E20"/>
    <mergeCell ref="C23:E23"/>
    <mergeCell ref="C24:E24"/>
    <mergeCell ref="C25:E25"/>
    <mergeCell ref="C26:E26"/>
    <mergeCell ref="C11:E11"/>
    <mergeCell ref="B12:E16"/>
    <mergeCell ref="C18:E19"/>
    <mergeCell ref="C21:E21"/>
    <mergeCell ref="C22:E22"/>
    <mergeCell ref="C33:E33"/>
    <mergeCell ref="C34:E34"/>
    <mergeCell ref="H33:K33"/>
    <mergeCell ref="H34:K34"/>
    <mergeCell ref="C27:E27"/>
    <mergeCell ref="C28:E28"/>
    <mergeCell ref="C29:E29"/>
    <mergeCell ref="C30:E30"/>
    <mergeCell ref="C31:E31"/>
    <mergeCell ref="H27:K27"/>
    <mergeCell ref="H28:K28"/>
    <mergeCell ref="H29:K29"/>
    <mergeCell ref="H30:K30"/>
    <mergeCell ref="H31:K31"/>
    <mergeCell ref="H23:K23"/>
    <mergeCell ref="H24:K24"/>
    <mergeCell ref="H25:K25"/>
    <mergeCell ref="H26:K26"/>
    <mergeCell ref="C32:E32"/>
    <mergeCell ref="H32:K32"/>
    <mergeCell ref="A18:A19"/>
    <mergeCell ref="B18:B19"/>
    <mergeCell ref="L18:L19"/>
    <mergeCell ref="M18:M19"/>
    <mergeCell ref="P18:P19"/>
    <mergeCell ref="H18:K19"/>
    <mergeCell ref="G18:G19"/>
    <mergeCell ref="H35:K35"/>
    <mergeCell ref="Q8:R9"/>
    <mergeCell ref="F4:K5"/>
    <mergeCell ref="G6:K7"/>
    <mergeCell ref="G8:K10"/>
    <mergeCell ref="F15:Q15"/>
    <mergeCell ref="O16:R16"/>
    <mergeCell ref="R11:R15"/>
    <mergeCell ref="F16:M16"/>
    <mergeCell ref="A17:M17"/>
    <mergeCell ref="O17:R17"/>
    <mergeCell ref="Q18:Q19"/>
    <mergeCell ref="R18:R19"/>
    <mergeCell ref="H20:K20"/>
    <mergeCell ref="H21:K21"/>
    <mergeCell ref="H22:K22"/>
  </mergeCells>
  <phoneticPr fontId="23" type="noConversion"/>
  <dataValidations count="1">
    <dataValidation type="list" allowBlank="1" showInputMessage="1" showErrorMessage="1" sqref="C20:C35">
      <formula1>INDIRECT($C$10)</formula1>
    </dataValidation>
  </dataValidations>
  <printOptions horizontalCentered="1" verticalCentered="1" gridLines="1"/>
  <pageMargins left="0.2" right="0.2" top="0" bottom="0" header="0.3" footer="0.3"/>
  <pageSetup scale="77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Schools!$A$1:$A$17</xm:f>
          </x14:formula1>
          <xm:sqref>C10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Layout" topLeftCell="B28" workbookViewId="0">
      <selection activeCell="B36" sqref="B36:R38"/>
    </sheetView>
  </sheetViews>
  <sheetFormatPr defaultColWidth="0" defaultRowHeight="14.1" customHeight="1" zeroHeight="1" x14ac:dyDescent="0.25"/>
  <cols>
    <col min="1" max="1" width="5.42578125" hidden="1" customWidth="1"/>
    <col min="2" max="2" width="8.7109375" customWidth="1"/>
    <col min="3" max="4" width="8.140625" customWidth="1"/>
    <col min="5" max="5" width="7.28515625" customWidth="1"/>
    <col min="6" max="6" width="8.140625" customWidth="1"/>
    <col min="7" max="7" width="5.28515625" customWidth="1"/>
    <col min="8" max="8" width="13.42578125" customWidth="1"/>
    <col min="9" max="9" width="10.140625" customWidth="1"/>
    <col min="10" max="10" width="8.42578125" hidden="1" customWidth="1"/>
    <col min="11" max="12" width="8.42578125" customWidth="1"/>
    <col min="13" max="13" width="9.7109375" customWidth="1"/>
    <col min="14" max="14" width="0.140625" customWidth="1"/>
    <col min="15" max="15" width="9.42578125" customWidth="1"/>
    <col min="16" max="16" width="9.28515625" customWidth="1"/>
    <col min="17" max="17" width="8.7109375" customWidth="1"/>
    <col min="18" max="18" width="32.7109375" customWidth="1"/>
    <col min="19" max="16384" width="8.85546875" hidden="1"/>
  </cols>
  <sheetData>
    <row r="1" spans="1:18" ht="23.1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ht="20.100000000000001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 ht="20.100000000000001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ht="5.45" customHeight="1" x14ac:dyDescent="0.3">
      <c r="A4" s="50"/>
      <c r="B4" s="302" t="s">
        <v>59</v>
      </c>
      <c r="C4" s="302"/>
      <c r="D4" s="302"/>
      <c r="E4" s="302"/>
      <c r="F4" s="194" t="s">
        <v>39</v>
      </c>
      <c r="G4" s="195"/>
      <c r="H4" s="195"/>
      <c r="I4" s="195"/>
      <c r="J4" s="195"/>
      <c r="K4" s="196"/>
      <c r="L4" s="194" t="s">
        <v>43</v>
      </c>
      <c r="M4" s="195"/>
      <c r="N4" s="195"/>
      <c r="O4" s="195"/>
      <c r="P4" s="195"/>
      <c r="Q4" s="195"/>
      <c r="R4" s="196"/>
    </row>
    <row r="5" spans="1:18" ht="14.1" customHeight="1" x14ac:dyDescent="0.25">
      <c r="A5" s="6" t="s">
        <v>3</v>
      </c>
      <c r="B5" s="302"/>
      <c r="C5" s="302"/>
      <c r="D5" s="302"/>
      <c r="E5" s="302"/>
      <c r="F5" s="197"/>
      <c r="G5" s="198"/>
      <c r="H5" s="198"/>
      <c r="I5" s="198"/>
      <c r="J5" s="198"/>
      <c r="K5" s="199"/>
      <c r="L5" s="197"/>
      <c r="M5" s="198"/>
      <c r="N5" s="198"/>
      <c r="O5" s="198"/>
      <c r="P5" s="198"/>
      <c r="Q5" s="198"/>
      <c r="R5" s="199"/>
    </row>
    <row r="6" spans="1:18" ht="26.25" customHeight="1" x14ac:dyDescent="0.3">
      <c r="A6" s="70"/>
      <c r="B6" s="282"/>
      <c r="C6" s="283"/>
      <c r="D6" s="283"/>
      <c r="E6" s="284"/>
      <c r="F6" s="291" t="s">
        <v>515</v>
      </c>
      <c r="G6" s="200"/>
      <c r="H6" s="201"/>
      <c r="I6" s="201"/>
      <c r="J6" s="201"/>
      <c r="K6" s="202"/>
      <c r="L6" s="270" t="s">
        <v>53</v>
      </c>
      <c r="M6" s="271"/>
      <c r="N6" s="271"/>
      <c r="O6" s="271"/>
      <c r="P6" s="271"/>
      <c r="Q6" s="280"/>
      <c r="R6" s="281"/>
    </row>
    <row r="7" spans="1:18" ht="11.25" customHeight="1" x14ac:dyDescent="0.25">
      <c r="A7" s="37"/>
      <c r="B7" s="285"/>
      <c r="C7" s="286"/>
      <c r="D7" s="286"/>
      <c r="E7" s="287"/>
      <c r="F7" s="292"/>
      <c r="G7" s="203"/>
      <c r="H7" s="204"/>
      <c r="I7" s="204"/>
      <c r="J7" s="204"/>
      <c r="K7" s="205"/>
      <c r="L7" s="272"/>
      <c r="M7" s="273"/>
      <c r="N7" s="273"/>
      <c r="O7" s="273"/>
      <c r="P7" s="273"/>
      <c r="Q7" s="300" t="s">
        <v>44</v>
      </c>
      <c r="R7" s="301"/>
    </row>
    <row r="8" spans="1:18" ht="14.1" customHeight="1" x14ac:dyDescent="0.25">
      <c r="A8" s="57"/>
      <c r="B8" s="285"/>
      <c r="C8" s="286"/>
      <c r="D8" s="286"/>
      <c r="E8" s="287"/>
      <c r="F8" s="293" t="s">
        <v>523</v>
      </c>
      <c r="G8" s="206"/>
      <c r="H8" s="207"/>
      <c r="I8" s="207"/>
      <c r="J8" s="207"/>
      <c r="K8" s="208"/>
      <c r="L8" s="274" t="s">
        <v>522</v>
      </c>
      <c r="M8" s="275"/>
      <c r="N8" s="275"/>
      <c r="O8" s="275"/>
      <c r="P8" s="275"/>
      <c r="Q8" s="190"/>
      <c r="R8" s="191"/>
    </row>
    <row r="9" spans="1:18" ht="11.25" customHeight="1" x14ac:dyDescent="0.25">
      <c r="A9" s="56"/>
      <c r="B9" s="288"/>
      <c r="C9" s="289"/>
      <c r="D9" s="289"/>
      <c r="E9" s="290"/>
      <c r="F9" s="294"/>
      <c r="G9" s="209"/>
      <c r="H9" s="210"/>
      <c r="I9" s="210"/>
      <c r="J9" s="210"/>
      <c r="K9" s="211"/>
      <c r="L9" s="276"/>
      <c r="M9" s="277"/>
      <c r="N9" s="277"/>
      <c r="O9" s="277"/>
      <c r="P9" s="277"/>
      <c r="Q9" s="192"/>
      <c r="R9" s="193"/>
    </row>
    <row r="10" spans="1:18" ht="15.75" x14ac:dyDescent="0.25">
      <c r="A10" s="6"/>
      <c r="B10" s="82" t="s">
        <v>77</v>
      </c>
      <c r="C10" s="296"/>
      <c r="D10" s="296"/>
      <c r="E10" s="297"/>
      <c r="F10" s="295"/>
      <c r="G10" s="212"/>
      <c r="H10" s="213"/>
      <c r="I10" s="213"/>
      <c r="J10" s="213"/>
      <c r="K10" s="214"/>
      <c r="L10" s="278"/>
      <c r="M10" s="279"/>
      <c r="N10" s="279"/>
      <c r="O10" s="279"/>
      <c r="P10" s="279"/>
      <c r="Q10" s="298" t="s">
        <v>44</v>
      </c>
      <c r="R10" s="299"/>
    </row>
    <row r="11" spans="1:18" s="3" customFormat="1" ht="15" customHeight="1" x14ac:dyDescent="0.25">
      <c r="A11" s="63" t="s">
        <v>56</v>
      </c>
      <c r="B11" s="82" t="s">
        <v>525</v>
      </c>
      <c r="C11" s="262" t="str">
        <f>IF(C10="","",LOOKUP(C10,Schools!A2:A17,Schools!C2:C17))</f>
        <v/>
      </c>
      <c r="D11" s="262"/>
      <c r="E11" s="263"/>
      <c r="F11" s="89" t="s">
        <v>515</v>
      </c>
      <c r="G11" s="86"/>
      <c r="H11" s="84" t="s">
        <v>54</v>
      </c>
      <c r="I11" s="84" t="s">
        <v>46</v>
      </c>
      <c r="J11" s="85" t="s">
        <v>45</v>
      </c>
      <c r="K11" s="104" t="s">
        <v>45</v>
      </c>
      <c r="L11" s="86"/>
      <c r="M11" s="86"/>
      <c r="N11" s="81"/>
      <c r="O11" s="84" t="s">
        <v>54</v>
      </c>
      <c r="P11" s="84" t="s">
        <v>46</v>
      </c>
      <c r="Q11" s="84" t="s">
        <v>45</v>
      </c>
      <c r="R11" s="222"/>
    </row>
    <row r="12" spans="1:18" s="3" customFormat="1" ht="15" customHeight="1" x14ac:dyDescent="0.2">
      <c r="A12" s="64" t="s">
        <v>17</v>
      </c>
      <c r="B12" s="264"/>
      <c r="C12" s="265"/>
      <c r="D12" s="265"/>
      <c r="E12" s="266"/>
      <c r="F12" s="86" t="s">
        <v>25</v>
      </c>
      <c r="G12" s="90"/>
      <c r="H12" s="93">
        <v>37.5</v>
      </c>
      <c r="I12" s="93">
        <v>30</v>
      </c>
      <c r="J12" s="94">
        <f>+G12*62.5</f>
        <v>0</v>
      </c>
      <c r="K12" s="93">
        <v>21</v>
      </c>
      <c r="L12" s="86" t="s">
        <v>29</v>
      </c>
      <c r="M12" s="90"/>
      <c r="N12" s="95"/>
      <c r="O12" s="93">
        <v>150</v>
      </c>
      <c r="P12" s="93">
        <v>120</v>
      </c>
      <c r="Q12" s="93">
        <v>84</v>
      </c>
      <c r="R12" s="223"/>
    </row>
    <row r="13" spans="1:18" s="3" customFormat="1" ht="15" customHeight="1" x14ac:dyDescent="0.2">
      <c r="A13" s="65" t="s">
        <v>18</v>
      </c>
      <c r="B13" s="267"/>
      <c r="C13" s="268"/>
      <c r="D13" s="268"/>
      <c r="E13" s="269"/>
      <c r="F13" s="96" t="s">
        <v>26</v>
      </c>
      <c r="G13" s="91"/>
      <c r="H13" s="97">
        <v>75</v>
      </c>
      <c r="I13" s="97">
        <v>60</v>
      </c>
      <c r="J13" s="98">
        <f>+G13*62.5</f>
        <v>0</v>
      </c>
      <c r="K13" s="97">
        <v>42</v>
      </c>
      <c r="L13" s="96" t="s">
        <v>30</v>
      </c>
      <c r="M13" s="91"/>
      <c r="N13" s="99"/>
      <c r="O13" s="97">
        <v>187.5</v>
      </c>
      <c r="P13" s="97">
        <v>150</v>
      </c>
      <c r="Q13" s="97">
        <v>105</v>
      </c>
      <c r="R13" s="223"/>
    </row>
    <row r="14" spans="1:18" s="3" customFormat="1" ht="15" customHeight="1" x14ac:dyDescent="0.2">
      <c r="A14" s="66" t="s">
        <v>19</v>
      </c>
      <c r="B14" s="267"/>
      <c r="C14" s="268"/>
      <c r="D14" s="268"/>
      <c r="E14" s="269"/>
      <c r="F14" s="100" t="s">
        <v>27</v>
      </c>
      <c r="G14" s="92"/>
      <c r="H14" s="101">
        <v>112.5</v>
      </c>
      <c r="I14" s="101">
        <v>90</v>
      </c>
      <c r="J14" s="102">
        <f>+G14*62.5</f>
        <v>0</v>
      </c>
      <c r="K14" s="101">
        <v>63</v>
      </c>
      <c r="L14" s="100" t="s">
        <v>1294</v>
      </c>
      <c r="M14" s="92"/>
      <c r="N14" s="103"/>
      <c r="O14" s="101">
        <v>225</v>
      </c>
      <c r="P14" s="101">
        <v>180</v>
      </c>
      <c r="Q14" s="101">
        <v>126</v>
      </c>
      <c r="R14" s="223"/>
    </row>
    <row r="15" spans="1:18" s="3" customFormat="1" ht="15" customHeight="1" thickBot="1" x14ac:dyDescent="0.25">
      <c r="A15" s="67"/>
      <c r="B15" s="267"/>
      <c r="C15" s="268"/>
      <c r="D15" s="268"/>
      <c r="E15" s="269"/>
      <c r="F15" s="215" t="s">
        <v>47</v>
      </c>
      <c r="G15" s="216"/>
      <c r="H15" s="216"/>
      <c r="I15" s="216"/>
      <c r="J15" s="216"/>
      <c r="K15" s="216"/>
      <c r="L15" s="216"/>
      <c r="M15" s="216"/>
      <c r="N15" s="216"/>
      <c r="O15" s="217"/>
      <c r="P15" s="217"/>
      <c r="Q15" s="218"/>
      <c r="R15" s="224"/>
    </row>
    <row r="16" spans="1:18" ht="15.75" thickBot="1" x14ac:dyDescent="0.3">
      <c r="A16" s="55"/>
      <c r="B16" s="267"/>
      <c r="C16" s="268"/>
      <c r="D16" s="268"/>
      <c r="E16" s="269"/>
      <c r="F16" s="225"/>
      <c r="G16" s="225"/>
      <c r="H16" s="225"/>
      <c r="I16" s="225"/>
      <c r="J16" s="225"/>
      <c r="K16" s="225"/>
      <c r="L16" s="225"/>
      <c r="M16" s="226"/>
      <c r="N16" s="58"/>
      <c r="O16" s="219" t="s">
        <v>58</v>
      </c>
      <c r="P16" s="220"/>
      <c r="Q16" s="220"/>
      <c r="R16" s="221"/>
    </row>
    <row r="17" spans="1:18" s="62" customFormat="1" ht="15" x14ac:dyDescent="0.25">
      <c r="A17" s="227" t="s">
        <v>48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9"/>
      <c r="N17" s="58"/>
      <c r="O17" s="230" t="s">
        <v>57</v>
      </c>
      <c r="P17" s="230"/>
      <c r="Q17" s="230"/>
      <c r="R17" s="231"/>
    </row>
    <row r="18" spans="1:18" ht="21" customHeight="1" x14ac:dyDescent="0.25">
      <c r="A18" s="237" t="s">
        <v>55</v>
      </c>
      <c r="B18" s="239" t="s">
        <v>51</v>
      </c>
      <c r="C18" s="244" t="s">
        <v>8</v>
      </c>
      <c r="D18" s="245"/>
      <c r="E18" s="246"/>
      <c r="F18" s="250" t="s">
        <v>521</v>
      </c>
      <c r="G18" s="250" t="s">
        <v>526</v>
      </c>
      <c r="H18" s="244" t="s">
        <v>524</v>
      </c>
      <c r="I18" s="245"/>
      <c r="J18" s="245"/>
      <c r="K18" s="246"/>
      <c r="L18" s="239" t="s">
        <v>527</v>
      </c>
      <c r="M18" s="241" t="s">
        <v>50</v>
      </c>
      <c r="N18" s="78"/>
      <c r="O18" s="87" t="s">
        <v>52</v>
      </c>
      <c r="P18" s="243" t="s">
        <v>1287</v>
      </c>
      <c r="Q18" s="232" t="s">
        <v>15</v>
      </c>
      <c r="R18" s="233" t="s">
        <v>16</v>
      </c>
    </row>
    <row r="19" spans="1:18" ht="14.1" customHeight="1" x14ac:dyDescent="0.25">
      <c r="A19" s="238"/>
      <c r="B19" s="240"/>
      <c r="C19" s="247"/>
      <c r="D19" s="248"/>
      <c r="E19" s="249"/>
      <c r="F19" s="251"/>
      <c r="G19" s="251"/>
      <c r="H19" s="247"/>
      <c r="I19" s="248"/>
      <c r="J19" s="248"/>
      <c r="K19" s="249"/>
      <c r="L19" s="240"/>
      <c r="M19" s="242"/>
      <c r="N19" s="78"/>
      <c r="O19" s="88" t="s">
        <v>49</v>
      </c>
      <c r="P19" s="243"/>
      <c r="Q19" s="232"/>
      <c r="R19" s="233"/>
    </row>
    <row r="20" spans="1:18" ht="24.75" customHeight="1" x14ac:dyDescent="0.25">
      <c r="A20" s="59"/>
      <c r="B20" s="76" t="str">
        <f>IF(C20="","",LOOKUP(C20,GC!G:G,GC!C:C))</f>
        <v/>
      </c>
      <c r="C20" s="252"/>
      <c r="D20" s="253"/>
      <c r="E20" s="261"/>
      <c r="F20" s="77" t="str">
        <f>IF(C20="","",LOOKUP(C20,GC!G:G,GC!H:H))</f>
        <v/>
      </c>
      <c r="G20" s="76" t="str">
        <f>IF(C20="","",LOOKUP(C20,GC!G:G,GC!E:E))</f>
        <v/>
      </c>
      <c r="H20" s="187"/>
      <c r="I20" s="188"/>
      <c r="J20" s="188"/>
      <c r="K20" s="189"/>
      <c r="L20" s="76" t="str">
        <f>IF(C20="","",LOOKUP(C20,GC!G:G,GC!D:D))</f>
        <v/>
      </c>
      <c r="M20" s="116"/>
      <c r="N20" s="79"/>
      <c r="O20" s="77"/>
      <c r="P20" s="105"/>
      <c r="Q20" s="106"/>
      <c r="R20" s="107"/>
    </row>
    <row r="21" spans="1:18" ht="24.75" customHeight="1" x14ac:dyDescent="0.25">
      <c r="A21" s="60"/>
      <c r="B21" s="76" t="str">
        <f>IF(C21="","",LOOKUP(C21,GC!G:G,GC!C:C))</f>
        <v/>
      </c>
      <c r="C21" s="252"/>
      <c r="D21" s="253"/>
      <c r="E21" s="253"/>
      <c r="F21" s="77" t="str">
        <f>IF(C21="","",LOOKUP(C21,GC!G:G,GC!H:H))</f>
        <v/>
      </c>
      <c r="G21" s="76" t="str">
        <f>IF(C21="","",LOOKUP(C21,GC!G:G,GC!E:E))</f>
        <v/>
      </c>
      <c r="H21" s="234"/>
      <c r="I21" s="235"/>
      <c r="J21" s="235"/>
      <c r="K21" s="236"/>
      <c r="L21" s="76" t="str">
        <f>IF(C21="","",LOOKUP(C21,GC!G:G,GC!D:D))</f>
        <v/>
      </c>
      <c r="M21" s="117"/>
      <c r="N21" s="79"/>
      <c r="O21" s="77"/>
      <c r="P21" s="105"/>
      <c r="Q21" s="108"/>
      <c r="R21" s="109"/>
    </row>
    <row r="22" spans="1:18" ht="24.75" customHeight="1" x14ac:dyDescent="0.25">
      <c r="A22" s="61"/>
      <c r="B22" s="76" t="str">
        <f>IF(C22="","",LOOKUP(C22,GC!G:G,GC!C:C))</f>
        <v/>
      </c>
      <c r="C22" s="252"/>
      <c r="D22" s="253"/>
      <c r="E22" s="253"/>
      <c r="F22" s="77" t="str">
        <f>IF(C22="","",LOOKUP(C22,GC!G:G,GC!H:H))</f>
        <v/>
      </c>
      <c r="G22" s="76" t="str">
        <f>IF(C22="","",LOOKUP(C22,GC!G:G,GC!E:E))</f>
        <v/>
      </c>
      <c r="H22" s="187"/>
      <c r="I22" s="188"/>
      <c r="J22" s="188"/>
      <c r="K22" s="189"/>
      <c r="L22" s="76" t="str">
        <f>IF(C22="","",LOOKUP(C22,GC!G:G,GC!D:D))</f>
        <v/>
      </c>
      <c r="M22" s="118"/>
      <c r="N22" s="79"/>
      <c r="O22" s="77"/>
      <c r="P22" s="121"/>
      <c r="Q22" s="108"/>
      <c r="R22" s="109"/>
    </row>
    <row r="23" spans="1:18" ht="24.75" customHeight="1" x14ac:dyDescent="0.25">
      <c r="A23" s="60"/>
      <c r="B23" s="76" t="str">
        <f>IF(C23="","",LOOKUP(C23,GC!G:G,GC!C:C))</f>
        <v/>
      </c>
      <c r="C23" s="252"/>
      <c r="D23" s="253"/>
      <c r="E23" s="253"/>
      <c r="F23" s="77" t="str">
        <f>IF(C23="","",LOOKUP(C23,GC!G:G,GC!H:H))</f>
        <v/>
      </c>
      <c r="G23" s="76" t="str">
        <f>IF(C23="","",LOOKUP(C23,GC!G:G,GC!E:E))</f>
        <v/>
      </c>
      <c r="H23" s="187"/>
      <c r="I23" s="188"/>
      <c r="J23" s="188"/>
      <c r="K23" s="189"/>
      <c r="L23" s="76" t="str">
        <f>IF(C23="","",LOOKUP(C23,GC!G:G,GC!D:D))</f>
        <v/>
      </c>
      <c r="M23" s="117"/>
      <c r="N23" s="79"/>
      <c r="O23" s="77"/>
      <c r="P23" s="121"/>
      <c r="Q23" s="121"/>
      <c r="R23" s="109"/>
    </row>
    <row r="24" spans="1:18" ht="24.75" customHeight="1" x14ac:dyDescent="0.25">
      <c r="A24" s="61"/>
      <c r="B24" s="76" t="str">
        <f>IF(C24="","",LOOKUP(C24,GC!G:G,GC!C:C))</f>
        <v/>
      </c>
      <c r="C24" s="252"/>
      <c r="D24" s="253"/>
      <c r="E24" s="253"/>
      <c r="F24" s="77" t="str">
        <f>IF(C24="","",LOOKUP(C24,GC!G:G,GC!H:H))</f>
        <v/>
      </c>
      <c r="G24" s="76" t="str">
        <f>IF(C24="","",LOOKUP(C24,GC!G:G,GC!E:E))</f>
        <v/>
      </c>
      <c r="H24" s="187"/>
      <c r="I24" s="188"/>
      <c r="J24" s="188"/>
      <c r="K24" s="189"/>
      <c r="L24" s="76" t="str">
        <f>IF(C24="","",LOOKUP(C24,GC!G:G,GC!D:D))</f>
        <v/>
      </c>
      <c r="M24" s="118"/>
      <c r="N24" s="79"/>
      <c r="O24" s="77"/>
      <c r="P24" s="121"/>
      <c r="Q24" s="121"/>
      <c r="R24" s="109"/>
    </row>
    <row r="25" spans="1:18" ht="24.75" customHeight="1" x14ac:dyDescent="0.25">
      <c r="A25" s="60"/>
      <c r="B25" s="76" t="str">
        <f>IF(C25="","",LOOKUP(C25,GC!G:G,GC!C:C))</f>
        <v/>
      </c>
      <c r="C25" s="252"/>
      <c r="D25" s="253"/>
      <c r="E25" s="253"/>
      <c r="F25" s="77" t="str">
        <f>IF(C25="","",LOOKUP(C25,GC!G:G,GC!H:H))</f>
        <v/>
      </c>
      <c r="G25" s="76" t="str">
        <f>IF(C25="","",LOOKUP(C25,GC!G:G,GC!E:E))</f>
        <v/>
      </c>
      <c r="H25" s="187"/>
      <c r="I25" s="188"/>
      <c r="J25" s="188"/>
      <c r="K25" s="189"/>
      <c r="L25" s="76" t="str">
        <f>IF(C25="","",LOOKUP(C25,GC!G:G,GC!D:D))</f>
        <v/>
      </c>
      <c r="M25" s="117"/>
      <c r="N25" s="79"/>
      <c r="O25" s="77"/>
      <c r="P25" s="121"/>
      <c r="Q25" s="121"/>
      <c r="R25" s="109"/>
    </row>
    <row r="26" spans="1:18" ht="24.75" customHeight="1" x14ac:dyDescent="0.25">
      <c r="A26" s="61"/>
      <c r="B26" s="76" t="str">
        <f>IF(C26="","",LOOKUP(C26,GC!G:G,GC!C:C))</f>
        <v/>
      </c>
      <c r="C26" s="252"/>
      <c r="D26" s="253"/>
      <c r="E26" s="253"/>
      <c r="F26" s="77" t="str">
        <f>IF(C26="","",LOOKUP(C26,GC!G:G,GC!H:H))</f>
        <v/>
      </c>
      <c r="G26" s="76" t="str">
        <f>IF(C26="","",LOOKUP(C26,GC!G:G,GC!E:E))</f>
        <v/>
      </c>
      <c r="H26" s="187"/>
      <c r="I26" s="188"/>
      <c r="J26" s="188"/>
      <c r="K26" s="189"/>
      <c r="L26" s="76" t="str">
        <f>IF(C26="","",LOOKUP(C26,GC!G:G,GC!D:D))</f>
        <v/>
      </c>
      <c r="M26" s="118"/>
      <c r="N26" s="79"/>
      <c r="O26" s="77"/>
      <c r="P26" s="121"/>
      <c r="Q26" s="121"/>
      <c r="R26" s="109"/>
    </row>
    <row r="27" spans="1:18" ht="24.75" customHeight="1" x14ac:dyDescent="0.25">
      <c r="A27" s="60"/>
      <c r="B27" s="76" t="str">
        <f>IF(C27="","",LOOKUP(C27,GC!G:G,GC!C:C))</f>
        <v/>
      </c>
      <c r="C27" s="252"/>
      <c r="D27" s="253"/>
      <c r="E27" s="253"/>
      <c r="F27" s="77" t="str">
        <f>IF(C27="","",LOOKUP(C27,GC!G:G,GC!H:H))</f>
        <v/>
      </c>
      <c r="G27" s="76" t="str">
        <f>IF(C27="","",LOOKUP(C27,GC!G:G,GC!E:E))</f>
        <v/>
      </c>
      <c r="H27" s="187"/>
      <c r="I27" s="188"/>
      <c r="J27" s="188"/>
      <c r="K27" s="189"/>
      <c r="L27" s="76" t="str">
        <f>IF(C27="","",LOOKUP(C27,GC!G:G,GC!D:D))</f>
        <v/>
      </c>
      <c r="M27" s="117"/>
      <c r="N27" s="79"/>
      <c r="O27" s="77"/>
      <c r="P27" s="121"/>
      <c r="Q27" s="121"/>
      <c r="R27" s="109"/>
    </row>
    <row r="28" spans="1:18" ht="24.75" customHeight="1" x14ac:dyDescent="0.25">
      <c r="A28" s="61"/>
      <c r="B28" s="76" t="str">
        <f>IF(C28="","",LOOKUP(C28,GC!G:G,GC!C:C))</f>
        <v/>
      </c>
      <c r="C28" s="252"/>
      <c r="D28" s="253"/>
      <c r="E28" s="253"/>
      <c r="F28" s="77" t="str">
        <f>IF(C28="","",LOOKUP(C28,GC!G:G,GC!H:H))</f>
        <v/>
      </c>
      <c r="G28" s="76" t="str">
        <f>IF(C28="","",LOOKUP(C28,GC!G:G,GC!E:E))</f>
        <v/>
      </c>
      <c r="H28" s="254"/>
      <c r="I28" s="255"/>
      <c r="J28" s="255"/>
      <c r="K28" s="256"/>
      <c r="L28" s="76" t="str">
        <f>IF(C28="","",LOOKUP(C28,GC!G:G,GC!D:D))</f>
        <v/>
      </c>
      <c r="M28" s="118"/>
      <c r="N28" s="79"/>
      <c r="O28" s="77"/>
      <c r="P28" s="121"/>
      <c r="Q28" s="121"/>
      <c r="R28" s="109"/>
    </row>
    <row r="29" spans="1:18" ht="24.75" customHeight="1" x14ac:dyDescent="0.25">
      <c r="A29" s="60"/>
      <c r="B29" s="76" t="str">
        <f>IF(C29="","",LOOKUP(C29,GC!G:G,GC!C:C))</f>
        <v/>
      </c>
      <c r="C29" s="252"/>
      <c r="D29" s="253"/>
      <c r="E29" s="253"/>
      <c r="F29" s="77" t="str">
        <f>IF(C29="","",LOOKUP(C29,GC!G:G,GC!H:H))</f>
        <v/>
      </c>
      <c r="G29" s="76" t="str">
        <f>IF(C29="","",LOOKUP(C29,GC!G:G,GC!E:E))</f>
        <v/>
      </c>
      <c r="H29" s="187"/>
      <c r="I29" s="188"/>
      <c r="J29" s="188"/>
      <c r="K29" s="189"/>
      <c r="L29" s="76" t="str">
        <f>IF(C29="","",LOOKUP(C29,GC!G:G,GC!D:D))</f>
        <v/>
      </c>
      <c r="M29" s="117"/>
      <c r="N29" s="79"/>
      <c r="O29" s="77"/>
      <c r="P29" s="121"/>
      <c r="Q29" s="121"/>
      <c r="R29" s="109"/>
    </row>
    <row r="30" spans="1:18" ht="24.75" customHeight="1" x14ac:dyDescent="0.25">
      <c r="A30" s="61"/>
      <c r="B30" s="76" t="str">
        <f>IF(C30="","",LOOKUP(C30,GC!G:G,GC!C:C))</f>
        <v/>
      </c>
      <c r="C30" s="252"/>
      <c r="D30" s="253"/>
      <c r="E30" s="253"/>
      <c r="F30" s="77" t="str">
        <f>IF(C30="","",LOOKUP(C30,GC!G:G,GC!H:H))</f>
        <v/>
      </c>
      <c r="G30" s="76" t="str">
        <f>IF(C30="","",LOOKUP(C30,GC!G:G,GC!E:E))</f>
        <v/>
      </c>
      <c r="H30" s="187"/>
      <c r="I30" s="188"/>
      <c r="J30" s="188"/>
      <c r="K30" s="189"/>
      <c r="L30" s="76" t="str">
        <f>IF(C30="","",LOOKUP(C30,GC!G:G,GC!D:D))</f>
        <v/>
      </c>
      <c r="M30" s="118"/>
      <c r="N30" s="79"/>
      <c r="O30" s="77"/>
      <c r="P30" s="121"/>
      <c r="Q30" s="121"/>
      <c r="R30" s="109"/>
    </row>
    <row r="31" spans="1:18" ht="24.75" customHeight="1" x14ac:dyDescent="0.25">
      <c r="A31" s="60"/>
      <c r="B31" s="76" t="str">
        <f>IF(C31="","",LOOKUP(C31,GC!G:G,GC!C:C))</f>
        <v/>
      </c>
      <c r="C31" s="252"/>
      <c r="D31" s="253"/>
      <c r="E31" s="253"/>
      <c r="F31" s="77" t="str">
        <f>IF(C31="","",LOOKUP(C31,GC!G:G,GC!H:H))</f>
        <v/>
      </c>
      <c r="G31" s="76" t="str">
        <f>IF(C31="","",LOOKUP(C31,GC!G:G,GC!E:E))</f>
        <v/>
      </c>
      <c r="H31" s="187"/>
      <c r="I31" s="188"/>
      <c r="J31" s="188"/>
      <c r="K31" s="189"/>
      <c r="L31" s="76" t="str">
        <f>IF(C31="","",LOOKUP(C31,GC!G:G,GC!D:D))</f>
        <v/>
      </c>
      <c r="M31" s="117"/>
      <c r="N31" s="79"/>
      <c r="O31" s="77"/>
      <c r="P31" s="121"/>
      <c r="Q31" s="121"/>
      <c r="R31" s="109"/>
    </row>
    <row r="32" spans="1:18" ht="24.75" customHeight="1" x14ac:dyDescent="0.25">
      <c r="A32" s="61"/>
      <c r="B32" s="76" t="str">
        <f>IF(C32="","",LOOKUP(C32,GC!G:G,GC!C:C))</f>
        <v/>
      </c>
      <c r="C32" s="252"/>
      <c r="D32" s="253"/>
      <c r="E32" s="253"/>
      <c r="F32" s="77" t="str">
        <f>IF(C32="","",LOOKUP(C32,GC!G:G,GC!H:H))</f>
        <v/>
      </c>
      <c r="G32" s="76" t="str">
        <f>IF(C32="","",LOOKUP(C32,GC!G:G,GC!E:E))</f>
        <v/>
      </c>
      <c r="H32" s="187"/>
      <c r="I32" s="188"/>
      <c r="J32" s="188"/>
      <c r="K32" s="189"/>
      <c r="L32" s="76" t="str">
        <f>IF(C32="","",LOOKUP(C32,GC!G:G,GC!D:D))</f>
        <v/>
      </c>
      <c r="M32" s="118"/>
      <c r="N32" s="79"/>
      <c r="O32" s="77"/>
      <c r="P32" s="121"/>
      <c r="Q32" s="121"/>
      <c r="R32" s="109"/>
    </row>
    <row r="33" spans="1:18" ht="24.75" customHeight="1" x14ac:dyDescent="0.25">
      <c r="A33" s="60"/>
      <c r="B33" s="76" t="str">
        <f>IF(C33="","",LOOKUP(C33,GC!G:G,GC!C:C))</f>
        <v/>
      </c>
      <c r="C33" s="252"/>
      <c r="D33" s="253"/>
      <c r="E33" s="253"/>
      <c r="F33" s="77" t="str">
        <f>IF(C33="","",LOOKUP(C33,GC!G:G,GC!H:H))</f>
        <v/>
      </c>
      <c r="G33" s="76" t="str">
        <f>IF(C33="","",LOOKUP(C33,GC!G:G,GC!E:E))</f>
        <v/>
      </c>
      <c r="H33" s="187"/>
      <c r="I33" s="188"/>
      <c r="J33" s="188"/>
      <c r="K33" s="189"/>
      <c r="L33" s="76" t="str">
        <f>IF(C33="","",LOOKUP(C33,GC!G:G,GC!D:D))</f>
        <v/>
      </c>
      <c r="M33" s="117"/>
      <c r="N33" s="79"/>
      <c r="O33" s="77"/>
      <c r="P33" s="121"/>
      <c r="Q33" s="121"/>
      <c r="R33" s="109"/>
    </row>
    <row r="34" spans="1:18" ht="24.75" customHeight="1" x14ac:dyDescent="0.25">
      <c r="A34" s="60"/>
      <c r="B34" s="76" t="str">
        <f>IF(C34="","",LOOKUP(C34,GC!G:G,GC!C:C))</f>
        <v/>
      </c>
      <c r="C34" s="303"/>
      <c r="D34" s="304"/>
      <c r="E34" s="304"/>
      <c r="F34" s="76" t="str">
        <f>IF(C34="","",LOOKUP(C34,GC!G:G,GC!H:H))</f>
        <v/>
      </c>
      <c r="G34" s="76" t="str">
        <f>IF(C34="","",LOOKUP(C34,GC!G:G,GC!E:E))</f>
        <v/>
      </c>
      <c r="H34" s="187"/>
      <c r="I34" s="188"/>
      <c r="J34" s="188"/>
      <c r="K34" s="189"/>
      <c r="L34" s="76" t="str">
        <f>IF(C34="","",LOOKUP(C34,GC!G:G,GC!D:D))</f>
        <v/>
      </c>
      <c r="M34" s="116"/>
      <c r="N34" s="79"/>
      <c r="O34" s="76"/>
      <c r="P34" s="111"/>
      <c r="Q34" s="111"/>
      <c r="R34" s="112"/>
    </row>
    <row r="35" spans="1:18" ht="24" customHeight="1" thickBot="1" x14ac:dyDescent="0.3">
      <c r="A35" s="68"/>
      <c r="B35" s="77" t="str">
        <f>IF(C35="","",LOOKUP(C35,GC!G:G,GC!C:C))</f>
        <v/>
      </c>
      <c r="C35" s="260"/>
      <c r="D35" s="260"/>
      <c r="E35" s="260"/>
      <c r="F35" s="77" t="str">
        <f>IF(C35="","",LOOKUP(C35,GC!G:G,GC!H:H))</f>
        <v/>
      </c>
      <c r="G35" s="77" t="str">
        <f>IF(C35="","",LOOKUP(C35,GC!G:G,GC!E:E))</f>
        <v/>
      </c>
      <c r="H35" s="187"/>
      <c r="I35" s="188"/>
      <c r="J35" s="188"/>
      <c r="K35" s="189"/>
      <c r="L35" s="77" t="str">
        <f>IF(C35="","",LOOKUP(C35,GC!G:G,GC!D:D))</f>
        <v/>
      </c>
      <c r="M35" s="119"/>
      <c r="N35" s="120"/>
      <c r="O35" s="80"/>
      <c r="P35" s="113"/>
      <c r="Q35" s="114"/>
      <c r="R35" s="115"/>
    </row>
    <row r="36" spans="1:18" ht="15" x14ac:dyDescent="0.25">
      <c r="B36" s="258" t="s">
        <v>1343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9"/>
      <c r="P36" s="259"/>
      <c r="Q36" s="259"/>
      <c r="R36" s="259"/>
    </row>
    <row r="37" spans="1:18" ht="15" x14ac:dyDescent="0.25"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</row>
    <row r="38" spans="1:18" ht="15" x14ac:dyDescent="0.25"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</row>
  </sheetData>
  <sheetProtection selectLockedCells="1"/>
  <mergeCells count="68">
    <mergeCell ref="A1:R3"/>
    <mergeCell ref="B4:E5"/>
    <mergeCell ref="F4:K5"/>
    <mergeCell ref="L4:R5"/>
    <mergeCell ref="B6:E9"/>
    <mergeCell ref="F6:F7"/>
    <mergeCell ref="G6:K7"/>
    <mergeCell ref="L6:P7"/>
    <mergeCell ref="Q6:R6"/>
    <mergeCell ref="Q7:R7"/>
    <mergeCell ref="F8:F10"/>
    <mergeCell ref="G8:K10"/>
    <mergeCell ref="L8:P10"/>
    <mergeCell ref="Q8:R9"/>
    <mergeCell ref="C10:E10"/>
    <mergeCell ref="Q10:R10"/>
    <mergeCell ref="C11:E11"/>
    <mergeCell ref="R11:R15"/>
    <mergeCell ref="B12:E16"/>
    <mergeCell ref="F15:Q15"/>
    <mergeCell ref="F16:M16"/>
    <mergeCell ref="O16:R16"/>
    <mergeCell ref="A17:M17"/>
    <mergeCell ref="O17:R17"/>
    <mergeCell ref="A18:A19"/>
    <mergeCell ref="B18:B19"/>
    <mergeCell ref="C18:E19"/>
    <mergeCell ref="F18:F19"/>
    <mergeCell ref="G18:G19"/>
    <mergeCell ref="H18:K19"/>
    <mergeCell ref="L18:L19"/>
    <mergeCell ref="M18:M19"/>
    <mergeCell ref="P18:P19"/>
    <mergeCell ref="Q18:Q19"/>
    <mergeCell ref="R18:R19"/>
    <mergeCell ref="H20:K20"/>
    <mergeCell ref="C22:E22"/>
    <mergeCell ref="H22:K22"/>
    <mergeCell ref="C23:E23"/>
    <mergeCell ref="H23:K23"/>
    <mergeCell ref="C21:E21"/>
    <mergeCell ref="H21:K21"/>
    <mergeCell ref="C20:E20"/>
    <mergeCell ref="C24:E24"/>
    <mergeCell ref="H24:K24"/>
    <mergeCell ref="C25:E25"/>
    <mergeCell ref="H25:K25"/>
    <mergeCell ref="C26:E26"/>
    <mergeCell ref="H26:K26"/>
    <mergeCell ref="C27:E27"/>
    <mergeCell ref="H27:K27"/>
    <mergeCell ref="C28:E28"/>
    <mergeCell ref="H28:K28"/>
    <mergeCell ref="C29:E29"/>
    <mergeCell ref="H29:K29"/>
    <mergeCell ref="C30:E30"/>
    <mergeCell ref="H30:K30"/>
    <mergeCell ref="C31:E31"/>
    <mergeCell ref="H31:K31"/>
    <mergeCell ref="C32:E32"/>
    <mergeCell ref="H32:K32"/>
    <mergeCell ref="B36:R38"/>
    <mergeCell ref="C33:E33"/>
    <mergeCell ref="H33:K33"/>
    <mergeCell ref="C34:E34"/>
    <mergeCell ref="H34:K34"/>
    <mergeCell ref="C35:E35"/>
    <mergeCell ref="H35:K35"/>
  </mergeCells>
  <phoneticPr fontId="23" type="noConversion"/>
  <dataValidations count="1">
    <dataValidation type="list" allowBlank="1" showInputMessage="1" showErrorMessage="1" sqref="C20:C35">
      <formula1>INDIRECT($C$10)</formula1>
    </dataValidation>
  </dataValidations>
  <printOptions horizontalCentered="1" verticalCentered="1" gridLines="1"/>
  <pageMargins left="0.2" right="0.2" top="0" bottom="0" header="0.3" footer="0.3"/>
  <pageSetup scale="77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Schools!$A$1:$A$17</xm:f>
          </x14:formula1>
          <xm:sqref>C10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Layout" topLeftCell="B16" workbookViewId="0">
      <selection activeCell="B36" sqref="B36:R38"/>
    </sheetView>
  </sheetViews>
  <sheetFormatPr defaultColWidth="0" defaultRowHeight="14.1" customHeight="1" zeroHeight="1" x14ac:dyDescent="0.25"/>
  <cols>
    <col min="1" max="1" width="5.42578125" hidden="1" customWidth="1"/>
    <col min="2" max="2" width="8.7109375" customWidth="1"/>
    <col min="3" max="4" width="8.140625" customWidth="1"/>
    <col min="5" max="5" width="7.28515625" customWidth="1"/>
    <col min="6" max="6" width="8.140625" customWidth="1"/>
    <col min="7" max="7" width="5.28515625" customWidth="1"/>
    <col min="8" max="8" width="13.42578125" customWidth="1"/>
    <col min="9" max="9" width="10.140625" customWidth="1"/>
    <col min="10" max="10" width="8.42578125" hidden="1" customWidth="1"/>
    <col min="11" max="12" width="8.42578125" customWidth="1"/>
    <col min="13" max="13" width="9.7109375" customWidth="1"/>
    <col min="14" max="14" width="0.140625" customWidth="1"/>
    <col min="15" max="15" width="9.42578125" customWidth="1"/>
    <col min="16" max="16" width="9.28515625" customWidth="1"/>
    <col min="17" max="17" width="8.7109375" customWidth="1"/>
    <col min="18" max="18" width="32.7109375" customWidth="1"/>
    <col min="19" max="16384" width="8.85546875" hidden="1"/>
  </cols>
  <sheetData>
    <row r="1" spans="1:18" ht="23.1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ht="20.100000000000001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 ht="20.100000000000001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ht="5.45" customHeight="1" x14ac:dyDescent="0.3">
      <c r="A4" s="50"/>
      <c r="B4" s="302" t="s">
        <v>59</v>
      </c>
      <c r="C4" s="302"/>
      <c r="D4" s="302"/>
      <c r="E4" s="302"/>
      <c r="F4" s="194" t="s">
        <v>39</v>
      </c>
      <c r="G4" s="195"/>
      <c r="H4" s="195"/>
      <c r="I4" s="195"/>
      <c r="J4" s="195"/>
      <c r="K4" s="196"/>
      <c r="L4" s="194" t="s">
        <v>43</v>
      </c>
      <c r="M4" s="195"/>
      <c r="N4" s="195"/>
      <c r="O4" s="195"/>
      <c r="P4" s="195"/>
      <c r="Q4" s="195"/>
      <c r="R4" s="196"/>
    </row>
    <row r="5" spans="1:18" ht="14.1" customHeight="1" x14ac:dyDescent="0.25">
      <c r="A5" s="6" t="s">
        <v>3</v>
      </c>
      <c r="B5" s="302"/>
      <c r="C5" s="302"/>
      <c r="D5" s="302"/>
      <c r="E5" s="302"/>
      <c r="F5" s="197"/>
      <c r="G5" s="198"/>
      <c r="H5" s="198"/>
      <c r="I5" s="198"/>
      <c r="J5" s="198"/>
      <c r="K5" s="199"/>
      <c r="L5" s="197"/>
      <c r="M5" s="198"/>
      <c r="N5" s="198"/>
      <c r="O5" s="198"/>
      <c r="P5" s="198"/>
      <c r="Q5" s="198"/>
      <c r="R5" s="199"/>
    </row>
    <row r="6" spans="1:18" ht="26.25" customHeight="1" x14ac:dyDescent="0.3">
      <c r="A6" s="70"/>
      <c r="B6" s="282"/>
      <c r="C6" s="283"/>
      <c r="D6" s="283"/>
      <c r="E6" s="284"/>
      <c r="F6" s="291" t="s">
        <v>515</v>
      </c>
      <c r="G6" s="200"/>
      <c r="H6" s="201"/>
      <c r="I6" s="201"/>
      <c r="J6" s="201"/>
      <c r="K6" s="202"/>
      <c r="L6" s="270" t="s">
        <v>53</v>
      </c>
      <c r="M6" s="271"/>
      <c r="N6" s="271"/>
      <c r="O6" s="271"/>
      <c r="P6" s="271"/>
      <c r="Q6" s="280"/>
      <c r="R6" s="281"/>
    </row>
    <row r="7" spans="1:18" ht="11.25" customHeight="1" x14ac:dyDescent="0.25">
      <c r="A7" s="37"/>
      <c r="B7" s="285"/>
      <c r="C7" s="286"/>
      <c r="D7" s="286"/>
      <c r="E7" s="287"/>
      <c r="F7" s="292"/>
      <c r="G7" s="203"/>
      <c r="H7" s="204"/>
      <c r="I7" s="204"/>
      <c r="J7" s="204"/>
      <c r="K7" s="205"/>
      <c r="L7" s="272"/>
      <c r="M7" s="273"/>
      <c r="N7" s="273"/>
      <c r="O7" s="273"/>
      <c r="P7" s="273"/>
      <c r="Q7" s="300" t="s">
        <v>44</v>
      </c>
      <c r="R7" s="301"/>
    </row>
    <row r="8" spans="1:18" ht="14.1" customHeight="1" x14ac:dyDescent="0.25">
      <c r="A8" s="57"/>
      <c r="B8" s="285"/>
      <c r="C8" s="286"/>
      <c r="D8" s="286"/>
      <c r="E8" s="287"/>
      <c r="F8" s="293" t="s">
        <v>523</v>
      </c>
      <c r="G8" s="206"/>
      <c r="H8" s="207"/>
      <c r="I8" s="207"/>
      <c r="J8" s="207"/>
      <c r="K8" s="208"/>
      <c r="L8" s="274" t="s">
        <v>522</v>
      </c>
      <c r="M8" s="275"/>
      <c r="N8" s="275"/>
      <c r="O8" s="275"/>
      <c r="P8" s="275"/>
      <c r="Q8" s="190"/>
      <c r="R8" s="191"/>
    </row>
    <row r="9" spans="1:18" ht="11.25" customHeight="1" x14ac:dyDescent="0.25">
      <c r="A9" s="56"/>
      <c r="B9" s="288"/>
      <c r="C9" s="289"/>
      <c r="D9" s="289"/>
      <c r="E9" s="290"/>
      <c r="F9" s="294"/>
      <c r="G9" s="209"/>
      <c r="H9" s="210"/>
      <c r="I9" s="210"/>
      <c r="J9" s="210"/>
      <c r="K9" s="211"/>
      <c r="L9" s="276"/>
      <c r="M9" s="277"/>
      <c r="N9" s="277"/>
      <c r="O9" s="277"/>
      <c r="P9" s="277"/>
      <c r="Q9" s="192"/>
      <c r="R9" s="193"/>
    </row>
    <row r="10" spans="1:18" ht="15.75" x14ac:dyDescent="0.25">
      <c r="A10" s="6"/>
      <c r="B10" s="82" t="s">
        <v>77</v>
      </c>
      <c r="C10" s="296"/>
      <c r="D10" s="296"/>
      <c r="E10" s="297"/>
      <c r="F10" s="295"/>
      <c r="G10" s="212"/>
      <c r="H10" s="213"/>
      <c r="I10" s="213"/>
      <c r="J10" s="213"/>
      <c r="K10" s="214"/>
      <c r="L10" s="278"/>
      <c r="M10" s="279"/>
      <c r="N10" s="279"/>
      <c r="O10" s="279"/>
      <c r="P10" s="279"/>
      <c r="Q10" s="298" t="s">
        <v>44</v>
      </c>
      <c r="R10" s="299"/>
    </row>
    <row r="11" spans="1:18" s="3" customFormat="1" ht="15" customHeight="1" x14ac:dyDescent="0.25">
      <c r="A11" s="63" t="s">
        <v>56</v>
      </c>
      <c r="B11" s="82" t="s">
        <v>525</v>
      </c>
      <c r="C11" s="262" t="str">
        <f>IF(C10="","",LOOKUP(C10,Schools!A2:A17,Schools!C2:C17))</f>
        <v/>
      </c>
      <c r="D11" s="262"/>
      <c r="E11" s="263"/>
      <c r="F11" s="89" t="s">
        <v>515</v>
      </c>
      <c r="G11" s="86"/>
      <c r="H11" s="84" t="s">
        <v>54</v>
      </c>
      <c r="I11" s="84" t="s">
        <v>46</v>
      </c>
      <c r="J11" s="85" t="s">
        <v>45</v>
      </c>
      <c r="K11" s="104" t="s">
        <v>45</v>
      </c>
      <c r="L11" s="86"/>
      <c r="M11" s="86"/>
      <c r="N11" s="81"/>
      <c r="O11" s="84" t="s">
        <v>54</v>
      </c>
      <c r="P11" s="84" t="s">
        <v>46</v>
      </c>
      <c r="Q11" s="84" t="s">
        <v>45</v>
      </c>
      <c r="R11" s="222"/>
    </row>
    <row r="12" spans="1:18" s="3" customFormat="1" ht="15" customHeight="1" x14ac:dyDescent="0.2">
      <c r="A12" s="64" t="s">
        <v>17</v>
      </c>
      <c r="B12" s="264"/>
      <c r="C12" s="265"/>
      <c r="D12" s="265"/>
      <c r="E12" s="266"/>
      <c r="F12" s="86" t="s">
        <v>25</v>
      </c>
      <c r="G12" s="90"/>
      <c r="H12" s="93">
        <v>37.5</v>
      </c>
      <c r="I12" s="93">
        <v>30</v>
      </c>
      <c r="J12" s="94">
        <f>+G12*62.5</f>
        <v>0</v>
      </c>
      <c r="K12" s="93">
        <v>21</v>
      </c>
      <c r="L12" s="86" t="s">
        <v>29</v>
      </c>
      <c r="M12" s="90"/>
      <c r="N12" s="95"/>
      <c r="O12" s="93">
        <v>150</v>
      </c>
      <c r="P12" s="93">
        <v>120</v>
      </c>
      <c r="Q12" s="93">
        <v>84</v>
      </c>
      <c r="R12" s="223"/>
    </row>
    <row r="13" spans="1:18" s="3" customFormat="1" ht="15" customHeight="1" x14ac:dyDescent="0.2">
      <c r="A13" s="65" t="s">
        <v>18</v>
      </c>
      <c r="B13" s="267"/>
      <c r="C13" s="268"/>
      <c r="D13" s="268"/>
      <c r="E13" s="269"/>
      <c r="F13" s="96" t="s">
        <v>26</v>
      </c>
      <c r="G13" s="91"/>
      <c r="H13" s="97">
        <v>75</v>
      </c>
      <c r="I13" s="97">
        <v>60</v>
      </c>
      <c r="J13" s="98">
        <f>+G13*62.5</f>
        <v>0</v>
      </c>
      <c r="K13" s="97">
        <v>42</v>
      </c>
      <c r="L13" s="96" t="s">
        <v>30</v>
      </c>
      <c r="M13" s="91"/>
      <c r="N13" s="99"/>
      <c r="O13" s="97">
        <v>187.5</v>
      </c>
      <c r="P13" s="97">
        <v>150</v>
      </c>
      <c r="Q13" s="97">
        <v>105</v>
      </c>
      <c r="R13" s="223"/>
    </row>
    <row r="14" spans="1:18" s="3" customFormat="1" ht="15" customHeight="1" x14ac:dyDescent="0.2">
      <c r="A14" s="66" t="s">
        <v>19</v>
      </c>
      <c r="B14" s="267"/>
      <c r="C14" s="268"/>
      <c r="D14" s="268"/>
      <c r="E14" s="269"/>
      <c r="F14" s="100" t="s">
        <v>27</v>
      </c>
      <c r="G14" s="92"/>
      <c r="H14" s="101">
        <v>112.5</v>
      </c>
      <c r="I14" s="101">
        <v>90</v>
      </c>
      <c r="J14" s="102">
        <f>+G14*62.5</f>
        <v>0</v>
      </c>
      <c r="K14" s="101">
        <v>63</v>
      </c>
      <c r="L14" s="100" t="s">
        <v>1294</v>
      </c>
      <c r="M14" s="92"/>
      <c r="N14" s="103"/>
      <c r="O14" s="101">
        <v>225</v>
      </c>
      <c r="P14" s="101">
        <v>180</v>
      </c>
      <c r="Q14" s="101">
        <v>126</v>
      </c>
      <c r="R14" s="223"/>
    </row>
    <row r="15" spans="1:18" s="3" customFormat="1" ht="15" customHeight="1" thickBot="1" x14ac:dyDescent="0.25">
      <c r="A15" s="67"/>
      <c r="B15" s="267"/>
      <c r="C15" s="268"/>
      <c r="D15" s="268"/>
      <c r="E15" s="269"/>
      <c r="F15" s="215" t="s">
        <v>47</v>
      </c>
      <c r="G15" s="216"/>
      <c r="H15" s="216"/>
      <c r="I15" s="216"/>
      <c r="J15" s="216"/>
      <c r="K15" s="216"/>
      <c r="L15" s="216"/>
      <c r="M15" s="216"/>
      <c r="N15" s="216"/>
      <c r="O15" s="217"/>
      <c r="P15" s="217"/>
      <c r="Q15" s="218"/>
      <c r="R15" s="224"/>
    </row>
    <row r="16" spans="1:18" ht="15.75" thickBot="1" x14ac:dyDescent="0.3">
      <c r="A16" s="55"/>
      <c r="B16" s="267"/>
      <c r="C16" s="268"/>
      <c r="D16" s="268"/>
      <c r="E16" s="269"/>
      <c r="F16" s="225"/>
      <c r="G16" s="225"/>
      <c r="H16" s="225"/>
      <c r="I16" s="225"/>
      <c r="J16" s="225"/>
      <c r="K16" s="225"/>
      <c r="L16" s="225"/>
      <c r="M16" s="226"/>
      <c r="N16" s="58"/>
      <c r="O16" s="219" t="s">
        <v>58</v>
      </c>
      <c r="P16" s="220"/>
      <c r="Q16" s="220"/>
      <c r="R16" s="221"/>
    </row>
    <row r="17" spans="1:18" s="62" customFormat="1" ht="15" x14ac:dyDescent="0.25">
      <c r="A17" s="227" t="s">
        <v>48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9"/>
      <c r="N17" s="58"/>
      <c r="O17" s="230" t="s">
        <v>57</v>
      </c>
      <c r="P17" s="230"/>
      <c r="Q17" s="230"/>
      <c r="R17" s="231"/>
    </row>
    <row r="18" spans="1:18" ht="21" customHeight="1" x14ac:dyDescent="0.25">
      <c r="A18" s="237" t="s">
        <v>55</v>
      </c>
      <c r="B18" s="239" t="s">
        <v>51</v>
      </c>
      <c r="C18" s="244" t="s">
        <v>8</v>
      </c>
      <c r="D18" s="245"/>
      <c r="E18" s="246"/>
      <c r="F18" s="250" t="s">
        <v>521</v>
      </c>
      <c r="G18" s="250" t="s">
        <v>526</v>
      </c>
      <c r="H18" s="244" t="s">
        <v>524</v>
      </c>
      <c r="I18" s="245"/>
      <c r="J18" s="245"/>
      <c r="K18" s="246"/>
      <c r="L18" s="239" t="s">
        <v>527</v>
      </c>
      <c r="M18" s="241" t="s">
        <v>50</v>
      </c>
      <c r="N18" s="78"/>
      <c r="O18" s="87" t="s">
        <v>52</v>
      </c>
      <c r="P18" s="243" t="s">
        <v>1287</v>
      </c>
      <c r="Q18" s="232" t="s">
        <v>15</v>
      </c>
      <c r="R18" s="233" t="s">
        <v>16</v>
      </c>
    </row>
    <row r="19" spans="1:18" ht="14.1" customHeight="1" x14ac:dyDescent="0.25">
      <c r="A19" s="238"/>
      <c r="B19" s="240"/>
      <c r="C19" s="247"/>
      <c r="D19" s="248"/>
      <c r="E19" s="249"/>
      <c r="F19" s="251"/>
      <c r="G19" s="251"/>
      <c r="H19" s="247"/>
      <c r="I19" s="248"/>
      <c r="J19" s="248"/>
      <c r="K19" s="249"/>
      <c r="L19" s="240"/>
      <c r="M19" s="242"/>
      <c r="N19" s="78"/>
      <c r="O19" s="88" t="s">
        <v>49</v>
      </c>
      <c r="P19" s="243"/>
      <c r="Q19" s="232"/>
      <c r="R19" s="233"/>
    </row>
    <row r="20" spans="1:18" ht="24.75" customHeight="1" x14ac:dyDescent="0.25">
      <c r="A20" s="59"/>
      <c r="B20" s="76" t="str">
        <f>IF(C20="","",LOOKUP(C20,GC!G:G,GC!C:C))</f>
        <v/>
      </c>
      <c r="C20" s="252"/>
      <c r="D20" s="253"/>
      <c r="E20" s="261"/>
      <c r="F20" s="77" t="str">
        <f>IF(C20="","",LOOKUP(C20,GC!G:G,GC!H:H))</f>
        <v/>
      </c>
      <c r="G20" s="76" t="str">
        <f>IF(C20="","",LOOKUP(C20,GC!G:G,GC!E:E))</f>
        <v/>
      </c>
      <c r="H20" s="187"/>
      <c r="I20" s="188"/>
      <c r="J20" s="188"/>
      <c r="K20" s="189"/>
      <c r="L20" s="76" t="str">
        <f>IF(C20="","",LOOKUP(C20,GC!G:G,GC!D:D))</f>
        <v/>
      </c>
      <c r="M20" s="116"/>
      <c r="N20" s="79"/>
      <c r="O20" s="77"/>
      <c r="P20" s="105"/>
      <c r="Q20" s="106"/>
      <c r="R20" s="107"/>
    </row>
    <row r="21" spans="1:18" ht="24.75" customHeight="1" x14ac:dyDescent="0.25">
      <c r="A21" s="60"/>
      <c r="B21" s="76" t="str">
        <f>IF(C21="","",LOOKUP(C21,GC!G:G,GC!C:C))</f>
        <v/>
      </c>
      <c r="C21" s="252"/>
      <c r="D21" s="253"/>
      <c r="E21" s="253"/>
      <c r="F21" s="77" t="str">
        <f>IF(C21="","",LOOKUP(C21,GC!G:G,GC!H:H))</f>
        <v/>
      </c>
      <c r="G21" s="76" t="str">
        <f>IF(C21="","",LOOKUP(C21,GC!G:G,GC!E:E))</f>
        <v/>
      </c>
      <c r="H21" s="234"/>
      <c r="I21" s="235"/>
      <c r="J21" s="235"/>
      <c r="K21" s="236"/>
      <c r="L21" s="76" t="str">
        <f>IF(C21="","",LOOKUP(C21,GC!G:G,GC!D:D))</f>
        <v/>
      </c>
      <c r="M21" s="117"/>
      <c r="N21" s="79"/>
      <c r="O21" s="77"/>
      <c r="P21" s="105"/>
      <c r="Q21" s="108"/>
      <c r="R21" s="109"/>
    </row>
    <row r="22" spans="1:18" ht="24.75" customHeight="1" x14ac:dyDescent="0.25">
      <c r="A22" s="61"/>
      <c r="B22" s="76" t="str">
        <f>IF(C22="","",LOOKUP(C22,GC!G:G,GC!C:C))</f>
        <v/>
      </c>
      <c r="C22" s="252"/>
      <c r="D22" s="253"/>
      <c r="E22" s="253"/>
      <c r="F22" s="77" t="str">
        <f>IF(C22="","",LOOKUP(C22,GC!G:G,GC!H:H))</f>
        <v/>
      </c>
      <c r="G22" s="76" t="str">
        <f>IF(C22="","",LOOKUP(C22,GC!G:G,GC!E:E))</f>
        <v/>
      </c>
      <c r="H22" s="187"/>
      <c r="I22" s="188"/>
      <c r="J22" s="188"/>
      <c r="K22" s="189"/>
      <c r="L22" s="76" t="str">
        <f>IF(C22="","",LOOKUP(C22,GC!G:G,GC!D:D))</f>
        <v/>
      </c>
      <c r="M22" s="118"/>
      <c r="N22" s="79"/>
      <c r="O22" s="77"/>
      <c r="P22" s="121"/>
      <c r="Q22" s="108"/>
      <c r="R22" s="109"/>
    </row>
    <row r="23" spans="1:18" ht="24.75" customHeight="1" x14ac:dyDescent="0.25">
      <c r="A23" s="60"/>
      <c r="B23" s="76" t="str">
        <f>IF(C23="","",LOOKUP(C23,GC!G:G,GC!C:C))</f>
        <v/>
      </c>
      <c r="C23" s="252"/>
      <c r="D23" s="253"/>
      <c r="E23" s="253"/>
      <c r="F23" s="77" t="str">
        <f>IF(C23="","",LOOKUP(C23,GC!G:G,GC!H:H))</f>
        <v/>
      </c>
      <c r="G23" s="76" t="str">
        <f>IF(C23="","",LOOKUP(C23,GC!G:G,GC!E:E))</f>
        <v/>
      </c>
      <c r="H23" s="187"/>
      <c r="I23" s="188"/>
      <c r="J23" s="188"/>
      <c r="K23" s="189"/>
      <c r="L23" s="76" t="str">
        <f>IF(C23="","",LOOKUP(C23,GC!G:G,GC!D:D))</f>
        <v/>
      </c>
      <c r="M23" s="117"/>
      <c r="N23" s="79"/>
      <c r="O23" s="77"/>
      <c r="P23" s="121"/>
      <c r="Q23" s="121"/>
      <c r="R23" s="109"/>
    </row>
    <row r="24" spans="1:18" ht="24.75" customHeight="1" x14ac:dyDescent="0.25">
      <c r="A24" s="61"/>
      <c r="B24" s="76" t="str">
        <f>IF(C24="","",LOOKUP(C24,GC!G:G,GC!C:C))</f>
        <v/>
      </c>
      <c r="C24" s="252"/>
      <c r="D24" s="253"/>
      <c r="E24" s="253"/>
      <c r="F24" s="77" t="str">
        <f>IF(C24="","",LOOKUP(C24,GC!G:G,GC!H:H))</f>
        <v/>
      </c>
      <c r="G24" s="76" t="str">
        <f>IF(C24="","",LOOKUP(C24,GC!G:G,GC!E:E))</f>
        <v/>
      </c>
      <c r="H24" s="187"/>
      <c r="I24" s="188"/>
      <c r="J24" s="188"/>
      <c r="K24" s="189"/>
      <c r="L24" s="76" t="str">
        <f>IF(C24="","",LOOKUP(C24,GC!G:G,GC!D:D))</f>
        <v/>
      </c>
      <c r="M24" s="118"/>
      <c r="N24" s="79"/>
      <c r="O24" s="77"/>
      <c r="P24" s="121"/>
      <c r="Q24" s="121"/>
      <c r="R24" s="109"/>
    </row>
    <row r="25" spans="1:18" ht="24.75" customHeight="1" x14ac:dyDescent="0.25">
      <c r="A25" s="60"/>
      <c r="B25" s="76" t="str">
        <f>IF(C25="","",LOOKUP(C25,GC!G:G,GC!C:C))</f>
        <v/>
      </c>
      <c r="C25" s="252"/>
      <c r="D25" s="253"/>
      <c r="E25" s="253"/>
      <c r="F25" s="77" t="str">
        <f>IF(C25="","",LOOKUP(C25,GC!G:G,GC!H:H))</f>
        <v/>
      </c>
      <c r="G25" s="76" t="str">
        <f>IF(C25="","",LOOKUP(C25,GC!G:G,GC!E:E))</f>
        <v/>
      </c>
      <c r="H25" s="187"/>
      <c r="I25" s="188"/>
      <c r="J25" s="188"/>
      <c r="K25" s="189"/>
      <c r="L25" s="76" t="str">
        <f>IF(C25="","",LOOKUP(C25,GC!G:G,GC!D:D))</f>
        <v/>
      </c>
      <c r="M25" s="117"/>
      <c r="N25" s="79"/>
      <c r="O25" s="77"/>
      <c r="P25" s="121"/>
      <c r="Q25" s="121"/>
      <c r="R25" s="109"/>
    </row>
    <row r="26" spans="1:18" ht="24.75" customHeight="1" x14ac:dyDescent="0.25">
      <c r="A26" s="61"/>
      <c r="B26" s="76" t="str">
        <f>IF(C26="","",LOOKUP(C26,GC!G:G,GC!C:C))</f>
        <v/>
      </c>
      <c r="C26" s="252"/>
      <c r="D26" s="253"/>
      <c r="E26" s="253"/>
      <c r="F26" s="77" t="str">
        <f>IF(C26="","",LOOKUP(C26,GC!G:G,GC!H:H))</f>
        <v/>
      </c>
      <c r="G26" s="76" t="str">
        <f>IF(C26="","",LOOKUP(C26,GC!G:G,GC!E:E))</f>
        <v/>
      </c>
      <c r="H26" s="187"/>
      <c r="I26" s="188"/>
      <c r="J26" s="188"/>
      <c r="K26" s="189"/>
      <c r="L26" s="76" t="str">
        <f>IF(C26="","",LOOKUP(C26,GC!G:G,GC!D:D))</f>
        <v/>
      </c>
      <c r="M26" s="118"/>
      <c r="N26" s="79"/>
      <c r="O26" s="77"/>
      <c r="P26" s="121"/>
      <c r="Q26" s="121"/>
      <c r="R26" s="109"/>
    </row>
    <row r="27" spans="1:18" ht="24.75" customHeight="1" x14ac:dyDescent="0.25">
      <c r="A27" s="60"/>
      <c r="B27" s="76" t="str">
        <f>IF(C27="","",LOOKUP(C27,GC!G:G,GC!C:C))</f>
        <v/>
      </c>
      <c r="C27" s="252"/>
      <c r="D27" s="253"/>
      <c r="E27" s="253"/>
      <c r="F27" s="77" t="str">
        <f>IF(C27="","",LOOKUP(C27,GC!G:G,GC!H:H))</f>
        <v/>
      </c>
      <c r="G27" s="76" t="str">
        <f>IF(C27="","",LOOKUP(C27,GC!G:G,GC!E:E))</f>
        <v/>
      </c>
      <c r="H27" s="187"/>
      <c r="I27" s="188"/>
      <c r="J27" s="188"/>
      <c r="K27" s="189"/>
      <c r="L27" s="76" t="str">
        <f>IF(C27="","",LOOKUP(C27,GC!G:G,GC!D:D))</f>
        <v/>
      </c>
      <c r="M27" s="117"/>
      <c r="N27" s="79"/>
      <c r="O27" s="77"/>
      <c r="P27" s="121"/>
      <c r="Q27" s="121"/>
      <c r="R27" s="109"/>
    </row>
    <row r="28" spans="1:18" ht="24.75" customHeight="1" x14ac:dyDescent="0.25">
      <c r="A28" s="61"/>
      <c r="B28" s="76" t="str">
        <f>IF(C28="","",LOOKUP(C28,GC!G:G,GC!C:C))</f>
        <v/>
      </c>
      <c r="C28" s="252"/>
      <c r="D28" s="253"/>
      <c r="E28" s="253"/>
      <c r="F28" s="77" t="str">
        <f>IF(C28="","",LOOKUP(C28,GC!G:G,GC!H:H))</f>
        <v/>
      </c>
      <c r="G28" s="76" t="str">
        <f>IF(C28="","",LOOKUP(C28,GC!G:G,GC!E:E))</f>
        <v/>
      </c>
      <c r="H28" s="254"/>
      <c r="I28" s="255"/>
      <c r="J28" s="255"/>
      <c r="K28" s="256"/>
      <c r="L28" s="76" t="str">
        <f>IF(C28="","",LOOKUP(C28,GC!G:G,GC!D:D))</f>
        <v/>
      </c>
      <c r="M28" s="118"/>
      <c r="N28" s="79"/>
      <c r="O28" s="77"/>
      <c r="P28" s="121"/>
      <c r="Q28" s="121"/>
      <c r="R28" s="109"/>
    </row>
    <row r="29" spans="1:18" ht="24.75" customHeight="1" x14ac:dyDescent="0.25">
      <c r="A29" s="60"/>
      <c r="B29" s="76" t="str">
        <f>IF(C29="","",LOOKUP(C29,GC!G:G,GC!C:C))</f>
        <v/>
      </c>
      <c r="C29" s="252"/>
      <c r="D29" s="253"/>
      <c r="E29" s="253"/>
      <c r="F29" s="77" t="str">
        <f>IF(C29="","",LOOKUP(C29,GC!G:G,GC!H:H))</f>
        <v/>
      </c>
      <c r="G29" s="76" t="str">
        <f>IF(C29="","",LOOKUP(C29,GC!G:G,GC!E:E))</f>
        <v/>
      </c>
      <c r="H29" s="187"/>
      <c r="I29" s="188"/>
      <c r="J29" s="188"/>
      <c r="K29" s="189"/>
      <c r="L29" s="76" t="str">
        <f>IF(C29="","",LOOKUP(C29,GC!G:G,GC!D:D))</f>
        <v/>
      </c>
      <c r="M29" s="117"/>
      <c r="N29" s="79"/>
      <c r="O29" s="77"/>
      <c r="P29" s="121"/>
      <c r="Q29" s="121"/>
      <c r="R29" s="109"/>
    </row>
    <row r="30" spans="1:18" ht="24.75" customHeight="1" x14ac:dyDescent="0.25">
      <c r="A30" s="61"/>
      <c r="B30" s="76" t="str">
        <f>IF(C30="","",LOOKUP(C30,GC!G:G,GC!C:C))</f>
        <v/>
      </c>
      <c r="C30" s="252"/>
      <c r="D30" s="253"/>
      <c r="E30" s="253"/>
      <c r="F30" s="77" t="str">
        <f>IF(C30="","",LOOKUP(C30,GC!G:G,GC!H:H))</f>
        <v/>
      </c>
      <c r="G30" s="76" t="str">
        <f>IF(C30="","",LOOKUP(C30,GC!G:G,GC!E:E))</f>
        <v/>
      </c>
      <c r="H30" s="187"/>
      <c r="I30" s="188"/>
      <c r="J30" s="188"/>
      <c r="K30" s="189"/>
      <c r="L30" s="76" t="str">
        <f>IF(C30="","",LOOKUP(C30,GC!G:G,GC!D:D))</f>
        <v/>
      </c>
      <c r="M30" s="118"/>
      <c r="N30" s="79"/>
      <c r="O30" s="77"/>
      <c r="P30" s="121"/>
      <c r="Q30" s="121"/>
      <c r="R30" s="109"/>
    </row>
    <row r="31" spans="1:18" ht="24.75" customHeight="1" x14ac:dyDescent="0.25">
      <c r="A31" s="60"/>
      <c r="B31" s="76" t="str">
        <f>IF(C31="","",LOOKUP(C31,GC!G:G,GC!C:C))</f>
        <v/>
      </c>
      <c r="C31" s="252"/>
      <c r="D31" s="253"/>
      <c r="E31" s="253"/>
      <c r="F31" s="77" t="str">
        <f>IF(C31="","",LOOKUP(C31,GC!G:G,GC!H:H))</f>
        <v/>
      </c>
      <c r="G31" s="76" t="str">
        <f>IF(C31="","",LOOKUP(C31,GC!G:G,GC!E:E))</f>
        <v/>
      </c>
      <c r="H31" s="187"/>
      <c r="I31" s="188"/>
      <c r="J31" s="188"/>
      <c r="K31" s="189"/>
      <c r="L31" s="76" t="str">
        <f>IF(C31="","",LOOKUP(C31,GC!G:G,GC!D:D))</f>
        <v/>
      </c>
      <c r="M31" s="117"/>
      <c r="N31" s="79"/>
      <c r="O31" s="77"/>
      <c r="P31" s="121"/>
      <c r="Q31" s="121"/>
      <c r="R31" s="109"/>
    </row>
    <row r="32" spans="1:18" ht="24.75" customHeight="1" x14ac:dyDescent="0.25">
      <c r="A32" s="61"/>
      <c r="B32" s="76" t="str">
        <f>IF(C32="","",LOOKUP(C32,GC!G:G,GC!C:C))</f>
        <v/>
      </c>
      <c r="C32" s="252"/>
      <c r="D32" s="253"/>
      <c r="E32" s="253"/>
      <c r="F32" s="77" t="str">
        <f>IF(C32="","",LOOKUP(C32,GC!G:G,GC!H:H))</f>
        <v/>
      </c>
      <c r="G32" s="76" t="str">
        <f>IF(C32="","",LOOKUP(C32,GC!G:G,GC!E:E))</f>
        <v/>
      </c>
      <c r="H32" s="187"/>
      <c r="I32" s="188"/>
      <c r="J32" s="188"/>
      <c r="K32" s="189"/>
      <c r="L32" s="76" t="str">
        <f>IF(C32="","",LOOKUP(C32,GC!G:G,GC!D:D))</f>
        <v/>
      </c>
      <c r="M32" s="118"/>
      <c r="N32" s="79"/>
      <c r="O32" s="77"/>
      <c r="P32" s="121"/>
      <c r="Q32" s="121"/>
      <c r="R32" s="109"/>
    </row>
    <row r="33" spans="1:18" ht="24.75" customHeight="1" x14ac:dyDescent="0.25">
      <c r="A33" s="60"/>
      <c r="B33" s="76" t="str">
        <f>IF(C33="","",LOOKUP(C33,GC!G:G,GC!C:C))</f>
        <v/>
      </c>
      <c r="C33" s="252"/>
      <c r="D33" s="253"/>
      <c r="E33" s="253"/>
      <c r="F33" s="77" t="str">
        <f>IF(C33="","",LOOKUP(C33,GC!G:G,GC!H:H))</f>
        <v/>
      </c>
      <c r="G33" s="76" t="str">
        <f>IF(C33="","",LOOKUP(C33,GC!G:G,GC!E:E))</f>
        <v/>
      </c>
      <c r="H33" s="187"/>
      <c r="I33" s="188"/>
      <c r="J33" s="188"/>
      <c r="K33" s="189"/>
      <c r="L33" s="76" t="str">
        <f>IF(C33="","",LOOKUP(C33,GC!G:G,GC!D:D))</f>
        <v/>
      </c>
      <c r="M33" s="117"/>
      <c r="N33" s="79"/>
      <c r="O33" s="77"/>
      <c r="P33" s="121"/>
      <c r="Q33" s="121"/>
      <c r="R33" s="109"/>
    </row>
    <row r="34" spans="1:18" ht="24.75" customHeight="1" x14ac:dyDescent="0.25">
      <c r="A34" s="60"/>
      <c r="B34" s="76" t="str">
        <f>IF(C34="","",LOOKUP(C34,GC!G:G,GC!C:C))</f>
        <v/>
      </c>
      <c r="C34" s="303"/>
      <c r="D34" s="304"/>
      <c r="E34" s="304"/>
      <c r="F34" s="76" t="str">
        <f>IF(C34="","",LOOKUP(C34,GC!G:G,GC!H:H))</f>
        <v/>
      </c>
      <c r="G34" s="76" t="str">
        <f>IF(C34="","",LOOKUP(C34,GC!G:G,GC!E:E))</f>
        <v/>
      </c>
      <c r="H34" s="187"/>
      <c r="I34" s="188"/>
      <c r="J34" s="188"/>
      <c r="K34" s="189"/>
      <c r="L34" s="76" t="str">
        <f>IF(C34="","",LOOKUP(C34,GC!G:G,GC!D:D))</f>
        <v/>
      </c>
      <c r="M34" s="116"/>
      <c r="N34" s="79"/>
      <c r="O34" s="76"/>
      <c r="P34" s="111"/>
      <c r="Q34" s="111"/>
      <c r="R34" s="112"/>
    </row>
    <row r="35" spans="1:18" ht="24" customHeight="1" thickBot="1" x14ac:dyDescent="0.3">
      <c r="A35" s="68"/>
      <c r="B35" s="77" t="str">
        <f>IF(C35="","",LOOKUP(C35,GC!G:G,GC!C:C))</f>
        <v/>
      </c>
      <c r="C35" s="260"/>
      <c r="D35" s="260"/>
      <c r="E35" s="260"/>
      <c r="F35" s="77" t="str">
        <f>IF(C35="","",LOOKUP(C35,GC!G:G,GC!H:H))</f>
        <v/>
      </c>
      <c r="G35" s="77" t="str">
        <f>IF(C35="","",LOOKUP(C35,GC!G:G,GC!E:E))</f>
        <v/>
      </c>
      <c r="H35" s="187"/>
      <c r="I35" s="188"/>
      <c r="J35" s="188"/>
      <c r="K35" s="189"/>
      <c r="L35" s="77" t="str">
        <f>IF(C35="","",LOOKUP(C35,GC!G:G,GC!D:D))</f>
        <v/>
      </c>
      <c r="M35" s="119"/>
      <c r="N35" s="120"/>
      <c r="O35" s="80"/>
      <c r="P35" s="113"/>
      <c r="Q35" s="114"/>
      <c r="R35" s="115"/>
    </row>
    <row r="36" spans="1:18" ht="15" x14ac:dyDescent="0.25">
      <c r="B36" s="258" t="s">
        <v>1343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9"/>
      <c r="P36" s="259"/>
      <c r="Q36" s="259"/>
      <c r="R36" s="259"/>
    </row>
    <row r="37" spans="1:18" ht="15" x14ac:dyDescent="0.25"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</row>
    <row r="38" spans="1:18" ht="15" x14ac:dyDescent="0.25"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</row>
  </sheetData>
  <sheetProtection selectLockedCells="1"/>
  <mergeCells count="68">
    <mergeCell ref="A1:R3"/>
    <mergeCell ref="B4:E5"/>
    <mergeCell ref="F4:K5"/>
    <mergeCell ref="L4:R5"/>
    <mergeCell ref="B6:E9"/>
    <mergeCell ref="F6:F7"/>
    <mergeCell ref="G6:K7"/>
    <mergeCell ref="L6:P7"/>
    <mergeCell ref="Q6:R6"/>
    <mergeCell ref="Q7:R7"/>
    <mergeCell ref="F8:F10"/>
    <mergeCell ref="G8:K10"/>
    <mergeCell ref="L8:P10"/>
    <mergeCell ref="Q8:R9"/>
    <mergeCell ref="C10:E10"/>
    <mergeCell ref="Q10:R10"/>
    <mergeCell ref="C11:E11"/>
    <mergeCell ref="R11:R15"/>
    <mergeCell ref="B12:E16"/>
    <mergeCell ref="F15:Q15"/>
    <mergeCell ref="F16:M16"/>
    <mergeCell ref="O16:R16"/>
    <mergeCell ref="A17:M17"/>
    <mergeCell ref="O17:R17"/>
    <mergeCell ref="A18:A19"/>
    <mergeCell ref="B18:B19"/>
    <mergeCell ref="C18:E19"/>
    <mergeCell ref="F18:F19"/>
    <mergeCell ref="G18:G19"/>
    <mergeCell ref="H18:K19"/>
    <mergeCell ref="L18:L19"/>
    <mergeCell ref="M18:M19"/>
    <mergeCell ref="P18:P19"/>
    <mergeCell ref="Q18:Q19"/>
    <mergeCell ref="R18:R19"/>
    <mergeCell ref="H20:K20"/>
    <mergeCell ref="C22:E22"/>
    <mergeCell ref="H22:K22"/>
    <mergeCell ref="C23:E23"/>
    <mergeCell ref="H23:K23"/>
    <mergeCell ref="C21:E21"/>
    <mergeCell ref="H21:K21"/>
    <mergeCell ref="C20:E20"/>
    <mergeCell ref="C24:E24"/>
    <mergeCell ref="H24:K24"/>
    <mergeCell ref="C25:E25"/>
    <mergeCell ref="H25:K25"/>
    <mergeCell ref="C26:E26"/>
    <mergeCell ref="H26:K26"/>
    <mergeCell ref="C27:E27"/>
    <mergeCell ref="H27:K27"/>
    <mergeCell ref="C28:E28"/>
    <mergeCell ref="H28:K28"/>
    <mergeCell ref="C29:E29"/>
    <mergeCell ref="H29:K29"/>
    <mergeCell ref="C30:E30"/>
    <mergeCell ref="H30:K30"/>
    <mergeCell ref="C31:E31"/>
    <mergeCell ref="H31:K31"/>
    <mergeCell ref="C32:E32"/>
    <mergeCell ref="H32:K32"/>
    <mergeCell ref="B36:R38"/>
    <mergeCell ref="C33:E33"/>
    <mergeCell ref="H33:K33"/>
    <mergeCell ref="C34:E34"/>
    <mergeCell ref="H34:K34"/>
    <mergeCell ref="C35:E35"/>
    <mergeCell ref="H35:K35"/>
  </mergeCells>
  <phoneticPr fontId="23" type="noConversion"/>
  <dataValidations count="1">
    <dataValidation type="list" allowBlank="1" showInputMessage="1" showErrorMessage="1" sqref="C20:C35">
      <formula1>INDIRECT($C$10)</formula1>
    </dataValidation>
  </dataValidations>
  <printOptions horizontalCentered="1" verticalCentered="1" gridLines="1"/>
  <pageMargins left="0.2" right="0.2" top="0" bottom="0" header="0.3" footer="0.3"/>
  <pageSetup scale="77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Schools!$A$1:$A$17</xm:f>
          </x14:formula1>
          <xm:sqref>C10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Layout" topLeftCell="B19" workbookViewId="0">
      <selection activeCell="B36" sqref="B36:R38"/>
    </sheetView>
  </sheetViews>
  <sheetFormatPr defaultColWidth="0" defaultRowHeight="14.1" customHeight="1" zeroHeight="1" x14ac:dyDescent="0.25"/>
  <cols>
    <col min="1" max="1" width="5.42578125" hidden="1" customWidth="1"/>
    <col min="2" max="2" width="8.7109375" customWidth="1"/>
    <col min="3" max="4" width="8.140625" customWidth="1"/>
    <col min="5" max="5" width="7.28515625" customWidth="1"/>
    <col min="6" max="6" width="8.140625" customWidth="1"/>
    <col min="7" max="7" width="5.28515625" customWidth="1"/>
    <col min="8" max="8" width="13.42578125" customWidth="1"/>
    <col min="9" max="9" width="10.140625" customWidth="1"/>
    <col min="10" max="10" width="8.42578125" hidden="1" customWidth="1"/>
    <col min="11" max="12" width="8.42578125" customWidth="1"/>
    <col min="13" max="13" width="9.7109375" customWidth="1"/>
    <col min="14" max="14" width="0.140625" customWidth="1"/>
    <col min="15" max="15" width="9.42578125" customWidth="1"/>
    <col min="16" max="16" width="9.28515625" customWidth="1"/>
    <col min="17" max="17" width="8.7109375" customWidth="1"/>
    <col min="18" max="18" width="32.7109375" customWidth="1"/>
    <col min="19" max="16384" width="8.85546875" hidden="1"/>
  </cols>
  <sheetData>
    <row r="1" spans="1:18" ht="23.1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ht="20.100000000000001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 ht="20.100000000000001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ht="5.45" customHeight="1" x14ac:dyDescent="0.3">
      <c r="A4" s="50"/>
      <c r="B4" s="302" t="s">
        <v>59</v>
      </c>
      <c r="C4" s="302"/>
      <c r="D4" s="302"/>
      <c r="E4" s="302"/>
      <c r="F4" s="194" t="s">
        <v>39</v>
      </c>
      <c r="G4" s="195"/>
      <c r="H4" s="195"/>
      <c r="I4" s="195"/>
      <c r="J4" s="195"/>
      <c r="K4" s="196"/>
      <c r="L4" s="194" t="s">
        <v>43</v>
      </c>
      <c r="M4" s="195"/>
      <c r="N4" s="195"/>
      <c r="O4" s="195"/>
      <c r="P4" s="195"/>
      <c r="Q4" s="195"/>
      <c r="R4" s="196"/>
    </row>
    <row r="5" spans="1:18" ht="14.1" customHeight="1" x14ac:dyDescent="0.25">
      <c r="A5" s="6" t="s">
        <v>3</v>
      </c>
      <c r="B5" s="302"/>
      <c r="C5" s="302"/>
      <c r="D5" s="302"/>
      <c r="E5" s="302"/>
      <c r="F5" s="197"/>
      <c r="G5" s="198"/>
      <c r="H5" s="198"/>
      <c r="I5" s="198"/>
      <c r="J5" s="198"/>
      <c r="K5" s="199"/>
      <c r="L5" s="197"/>
      <c r="M5" s="198"/>
      <c r="N5" s="198"/>
      <c r="O5" s="198"/>
      <c r="P5" s="198"/>
      <c r="Q5" s="198"/>
      <c r="R5" s="199"/>
    </row>
    <row r="6" spans="1:18" ht="26.25" customHeight="1" x14ac:dyDescent="0.3">
      <c r="A6" s="70"/>
      <c r="B6" s="305"/>
      <c r="C6" s="306"/>
      <c r="D6" s="306"/>
      <c r="E6" s="307"/>
      <c r="F6" s="291" t="s">
        <v>515</v>
      </c>
      <c r="G6" s="200"/>
      <c r="H6" s="201"/>
      <c r="I6" s="201"/>
      <c r="J6" s="201"/>
      <c r="K6" s="202"/>
      <c r="L6" s="270" t="s">
        <v>53</v>
      </c>
      <c r="M6" s="271"/>
      <c r="N6" s="271"/>
      <c r="O6" s="271"/>
      <c r="P6" s="271"/>
      <c r="Q6" s="280"/>
      <c r="R6" s="281"/>
    </row>
    <row r="7" spans="1:18" ht="11.25" customHeight="1" x14ac:dyDescent="0.25">
      <c r="A7" s="37"/>
      <c r="B7" s="308"/>
      <c r="C7" s="309"/>
      <c r="D7" s="309"/>
      <c r="E7" s="310"/>
      <c r="F7" s="292"/>
      <c r="G7" s="203"/>
      <c r="H7" s="204"/>
      <c r="I7" s="204"/>
      <c r="J7" s="204"/>
      <c r="K7" s="205"/>
      <c r="L7" s="272"/>
      <c r="M7" s="273"/>
      <c r="N7" s="273"/>
      <c r="O7" s="273"/>
      <c r="P7" s="273"/>
      <c r="Q7" s="300" t="s">
        <v>44</v>
      </c>
      <c r="R7" s="301"/>
    </row>
    <row r="8" spans="1:18" ht="14.1" customHeight="1" x14ac:dyDescent="0.25">
      <c r="A8" s="57"/>
      <c r="B8" s="308"/>
      <c r="C8" s="309"/>
      <c r="D8" s="309"/>
      <c r="E8" s="310"/>
      <c r="F8" s="293" t="s">
        <v>523</v>
      </c>
      <c r="G8" s="206"/>
      <c r="H8" s="207"/>
      <c r="I8" s="207"/>
      <c r="J8" s="207"/>
      <c r="K8" s="208"/>
      <c r="L8" s="274" t="s">
        <v>522</v>
      </c>
      <c r="M8" s="275"/>
      <c r="N8" s="275"/>
      <c r="O8" s="275"/>
      <c r="P8" s="275"/>
      <c r="Q8" s="190"/>
      <c r="R8" s="191"/>
    </row>
    <row r="9" spans="1:18" ht="11.25" customHeight="1" x14ac:dyDescent="0.25">
      <c r="A9" s="56"/>
      <c r="B9" s="311"/>
      <c r="C9" s="312"/>
      <c r="D9" s="312"/>
      <c r="E9" s="313"/>
      <c r="F9" s="294"/>
      <c r="G9" s="209"/>
      <c r="H9" s="210"/>
      <c r="I9" s="210"/>
      <c r="J9" s="210"/>
      <c r="K9" s="211"/>
      <c r="L9" s="276"/>
      <c r="M9" s="277"/>
      <c r="N9" s="277"/>
      <c r="O9" s="277"/>
      <c r="P9" s="277"/>
      <c r="Q9" s="192"/>
      <c r="R9" s="193"/>
    </row>
    <row r="10" spans="1:18" ht="15.75" x14ac:dyDescent="0.25">
      <c r="A10" s="6"/>
      <c r="B10" s="82" t="s">
        <v>77</v>
      </c>
      <c r="C10" s="296"/>
      <c r="D10" s="296"/>
      <c r="E10" s="297"/>
      <c r="F10" s="295"/>
      <c r="G10" s="212"/>
      <c r="H10" s="213"/>
      <c r="I10" s="213"/>
      <c r="J10" s="213"/>
      <c r="K10" s="214"/>
      <c r="L10" s="278"/>
      <c r="M10" s="279"/>
      <c r="N10" s="279"/>
      <c r="O10" s="279"/>
      <c r="P10" s="279"/>
      <c r="Q10" s="298" t="s">
        <v>44</v>
      </c>
      <c r="R10" s="299"/>
    </row>
    <row r="11" spans="1:18" s="3" customFormat="1" ht="15" customHeight="1" x14ac:dyDescent="0.25">
      <c r="A11" s="63" t="s">
        <v>56</v>
      </c>
      <c r="B11" s="82" t="s">
        <v>525</v>
      </c>
      <c r="C11" s="262" t="str">
        <f>IF(C10="","",LOOKUP(C10,Schools!A2:A17,Schools!C2:C17))</f>
        <v/>
      </c>
      <c r="D11" s="262"/>
      <c r="E11" s="263"/>
      <c r="F11" s="89" t="s">
        <v>515</v>
      </c>
      <c r="G11" s="86"/>
      <c r="H11" s="84" t="s">
        <v>54</v>
      </c>
      <c r="I11" s="84" t="s">
        <v>46</v>
      </c>
      <c r="J11" s="85" t="s">
        <v>45</v>
      </c>
      <c r="K11" s="104" t="s">
        <v>45</v>
      </c>
      <c r="L11" s="86"/>
      <c r="M11" s="86"/>
      <c r="N11" s="81"/>
      <c r="O11" s="84" t="s">
        <v>54</v>
      </c>
      <c r="P11" s="84" t="s">
        <v>46</v>
      </c>
      <c r="Q11" s="84" t="s">
        <v>45</v>
      </c>
      <c r="R11" s="222"/>
    </row>
    <row r="12" spans="1:18" s="3" customFormat="1" ht="15" customHeight="1" x14ac:dyDescent="0.2">
      <c r="A12" s="64" t="s">
        <v>17</v>
      </c>
      <c r="B12" s="264"/>
      <c r="C12" s="265"/>
      <c r="D12" s="265"/>
      <c r="E12" s="266"/>
      <c r="F12" s="86" t="s">
        <v>25</v>
      </c>
      <c r="G12" s="90"/>
      <c r="H12" s="93">
        <v>37.5</v>
      </c>
      <c r="I12" s="93">
        <v>30</v>
      </c>
      <c r="J12" s="94">
        <f>+G12*62.5</f>
        <v>0</v>
      </c>
      <c r="K12" s="93">
        <v>21</v>
      </c>
      <c r="L12" s="86" t="s">
        <v>29</v>
      </c>
      <c r="M12" s="90"/>
      <c r="N12" s="95"/>
      <c r="O12" s="93">
        <v>150</v>
      </c>
      <c r="P12" s="93">
        <v>120</v>
      </c>
      <c r="Q12" s="93">
        <v>84</v>
      </c>
      <c r="R12" s="223"/>
    </row>
    <row r="13" spans="1:18" s="3" customFormat="1" ht="15" customHeight="1" x14ac:dyDescent="0.2">
      <c r="A13" s="65" t="s">
        <v>18</v>
      </c>
      <c r="B13" s="267"/>
      <c r="C13" s="268"/>
      <c r="D13" s="268"/>
      <c r="E13" s="269"/>
      <c r="F13" s="96" t="s">
        <v>26</v>
      </c>
      <c r="G13" s="91"/>
      <c r="H13" s="97">
        <v>75</v>
      </c>
      <c r="I13" s="97">
        <v>60</v>
      </c>
      <c r="J13" s="98">
        <f>+G13*62.5</f>
        <v>0</v>
      </c>
      <c r="K13" s="97">
        <v>42</v>
      </c>
      <c r="L13" s="96" t="s">
        <v>30</v>
      </c>
      <c r="M13" s="91"/>
      <c r="N13" s="99"/>
      <c r="O13" s="97">
        <v>187.5</v>
      </c>
      <c r="P13" s="97">
        <v>150</v>
      </c>
      <c r="Q13" s="97">
        <v>105</v>
      </c>
      <c r="R13" s="223"/>
    </row>
    <row r="14" spans="1:18" s="3" customFormat="1" ht="15" customHeight="1" x14ac:dyDescent="0.2">
      <c r="A14" s="66" t="s">
        <v>19</v>
      </c>
      <c r="B14" s="267"/>
      <c r="C14" s="268"/>
      <c r="D14" s="268"/>
      <c r="E14" s="269"/>
      <c r="F14" s="100" t="s">
        <v>27</v>
      </c>
      <c r="G14" s="92"/>
      <c r="H14" s="101">
        <v>112.5</v>
      </c>
      <c r="I14" s="101">
        <v>90</v>
      </c>
      <c r="J14" s="102">
        <f>+G14*62.5</f>
        <v>0</v>
      </c>
      <c r="K14" s="101">
        <v>63</v>
      </c>
      <c r="L14" s="100" t="s">
        <v>1294</v>
      </c>
      <c r="M14" s="92"/>
      <c r="N14" s="103"/>
      <c r="O14" s="101">
        <v>225</v>
      </c>
      <c r="P14" s="101">
        <v>180</v>
      </c>
      <c r="Q14" s="101">
        <v>126</v>
      </c>
      <c r="R14" s="223"/>
    </row>
    <row r="15" spans="1:18" s="3" customFormat="1" ht="15" customHeight="1" thickBot="1" x14ac:dyDescent="0.25">
      <c r="A15" s="67"/>
      <c r="B15" s="267"/>
      <c r="C15" s="268"/>
      <c r="D15" s="268"/>
      <c r="E15" s="269"/>
      <c r="F15" s="215" t="s">
        <v>47</v>
      </c>
      <c r="G15" s="216"/>
      <c r="H15" s="216"/>
      <c r="I15" s="216"/>
      <c r="J15" s="216"/>
      <c r="K15" s="216"/>
      <c r="L15" s="216"/>
      <c r="M15" s="216"/>
      <c r="N15" s="216"/>
      <c r="O15" s="217"/>
      <c r="P15" s="217"/>
      <c r="Q15" s="218"/>
      <c r="R15" s="224"/>
    </row>
    <row r="16" spans="1:18" ht="15.75" thickBot="1" x14ac:dyDescent="0.3">
      <c r="A16" s="55"/>
      <c r="B16" s="267"/>
      <c r="C16" s="268"/>
      <c r="D16" s="268"/>
      <c r="E16" s="269"/>
      <c r="F16" s="225"/>
      <c r="G16" s="225"/>
      <c r="H16" s="225"/>
      <c r="I16" s="225"/>
      <c r="J16" s="225"/>
      <c r="K16" s="225"/>
      <c r="L16" s="225"/>
      <c r="M16" s="226"/>
      <c r="N16" s="58"/>
      <c r="O16" s="219" t="s">
        <v>58</v>
      </c>
      <c r="P16" s="220"/>
      <c r="Q16" s="220"/>
      <c r="R16" s="221"/>
    </row>
    <row r="17" spans="1:18" s="62" customFormat="1" ht="15" x14ac:dyDescent="0.25">
      <c r="A17" s="227" t="s">
        <v>48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9"/>
      <c r="N17" s="58"/>
      <c r="O17" s="230" t="s">
        <v>57</v>
      </c>
      <c r="P17" s="230"/>
      <c r="Q17" s="230"/>
      <c r="R17" s="231"/>
    </row>
    <row r="18" spans="1:18" ht="21" customHeight="1" x14ac:dyDescent="0.25">
      <c r="A18" s="237" t="s">
        <v>55</v>
      </c>
      <c r="B18" s="239" t="s">
        <v>51</v>
      </c>
      <c r="C18" s="244" t="s">
        <v>8</v>
      </c>
      <c r="D18" s="245"/>
      <c r="E18" s="246"/>
      <c r="F18" s="250" t="s">
        <v>521</v>
      </c>
      <c r="G18" s="250" t="s">
        <v>526</v>
      </c>
      <c r="H18" s="244" t="s">
        <v>524</v>
      </c>
      <c r="I18" s="245"/>
      <c r="J18" s="245"/>
      <c r="K18" s="246"/>
      <c r="L18" s="239" t="s">
        <v>527</v>
      </c>
      <c r="M18" s="241" t="s">
        <v>50</v>
      </c>
      <c r="N18" s="78"/>
      <c r="O18" s="87" t="s">
        <v>52</v>
      </c>
      <c r="P18" s="243" t="s">
        <v>1287</v>
      </c>
      <c r="Q18" s="232" t="s">
        <v>15</v>
      </c>
      <c r="R18" s="233" t="s">
        <v>16</v>
      </c>
    </row>
    <row r="19" spans="1:18" ht="14.1" customHeight="1" x14ac:dyDescent="0.25">
      <c r="A19" s="238"/>
      <c r="B19" s="240"/>
      <c r="C19" s="247"/>
      <c r="D19" s="248"/>
      <c r="E19" s="249"/>
      <c r="F19" s="251"/>
      <c r="G19" s="251"/>
      <c r="H19" s="247"/>
      <c r="I19" s="248"/>
      <c r="J19" s="248"/>
      <c r="K19" s="249"/>
      <c r="L19" s="240"/>
      <c r="M19" s="242"/>
      <c r="N19" s="78"/>
      <c r="O19" s="88" t="s">
        <v>49</v>
      </c>
      <c r="P19" s="243"/>
      <c r="Q19" s="232"/>
      <c r="R19" s="233"/>
    </row>
    <row r="20" spans="1:18" ht="24.75" customHeight="1" x14ac:dyDescent="0.25">
      <c r="A20" s="59"/>
      <c r="B20" s="76" t="str">
        <f>IF(C20="","",LOOKUP(C20,GC!G:G,GC!C:C))</f>
        <v/>
      </c>
      <c r="C20" s="252"/>
      <c r="D20" s="253"/>
      <c r="E20" s="261"/>
      <c r="F20" s="77" t="str">
        <f>IF(C20="","",LOOKUP(C20,GC!G:G,GC!H:H))</f>
        <v/>
      </c>
      <c r="G20" s="76" t="str">
        <f>IF(C20="","",LOOKUP(C20,GC!G:G,GC!E:E))</f>
        <v/>
      </c>
      <c r="H20" s="187"/>
      <c r="I20" s="188"/>
      <c r="J20" s="188"/>
      <c r="K20" s="189"/>
      <c r="L20" s="76" t="str">
        <f>IF(C20="","",LOOKUP(C20,GC!G:G,GC!D:D))</f>
        <v/>
      </c>
      <c r="M20" s="116"/>
      <c r="N20" s="79"/>
      <c r="O20" s="77"/>
      <c r="P20" s="105"/>
      <c r="Q20" s="106"/>
      <c r="R20" s="107"/>
    </row>
    <row r="21" spans="1:18" ht="24.75" customHeight="1" x14ac:dyDescent="0.25">
      <c r="A21" s="60"/>
      <c r="B21" s="76" t="str">
        <f>IF(C21="","",LOOKUP(C21,GC!G:G,GC!C:C))</f>
        <v/>
      </c>
      <c r="C21" s="252"/>
      <c r="D21" s="253"/>
      <c r="E21" s="253"/>
      <c r="F21" s="77" t="str">
        <f>IF(C21="","",LOOKUP(C21,GC!G:G,GC!H:H))</f>
        <v/>
      </c>
      <c r="G21" s="76" t="str">
        <f>IF(C21="","",LOOKUP(C21,GC!G:G,GC!E:E))</f>
        <v/>
      </c>
      <c r="H21" s="234"/>
      <c r="I21" s="235"/>
      <c r="J21" s="235"/>
      <c r="K21" s="236"/>
      <c r="L21" s="76" t="str">
        <f>IF(C21="","",LOOKUP(C21,GC!G:G,GC!D:D))</f>
        <v/>
      </c>
      <c r="M21" s="117"/>
      <c r="N21" s="79"/>
      <c r="O21" s="77"/>
      <c r="P21" s="105"/>
      <c r="Q21" s="108"/>
      <c r="R21" s="109"/>
    </row>
    <row r="22" spans="1:18" ht="24.75" customHeight="1" x14ac:dyDescent="0.25">
      <c r="A22" s="61"/>
      <c r="B22" s="76" t="str">
        <f>IF(C22="","",LOOKUP(C22,GC!G:G,GC!C:C))</f>
        <v/>
      </c>
      <c r="C22" s="252"/>
      <c r="D22" s="253"/>
      <c r="E22" s="253"/>
      <c r="F22" s="77" t="str">
        <f>IF(C22="","",LOOKUP(C22,GC!G:G,GC!H:H))</f>
        <v/>
      </c>
      <c r="G22" s="76" t="str">
        <f>IF(C22="","",LOOKUP(C22,GC!G:G,GC!E:E))</f>
        <v/>
      </c>
      <c r="H22" s="187"/>
      <c r="I22" s="188"/>
      <c r="J22" s="188"/>
      <c r="K22" s="189"/>
      <c r="L22" s="76" t="str">
        <f>IF(C22="","",LOOKUP(C22,GC!G:G,GC!D:D))</f>
        <v/>
      </c>
      <c r="M22" s="118"/>
      <c r="N22" s="79"/>
      <c r="O22" s="77"/>
      <c r="P22" s="121"/>
      <c r="Q22" s="108"/>
      <c r="R22" s="109"/>
    </row>
    <row r="23" spans="1:18" ht="24.75" customHeight="1" x14ac:dyDescent="0.25">
      <c r="A23" s="60"/>
      <c r="B23" s="76" t="str">
        <f>IF(C23="","",LOOKUP(C23,GC!G:G,GC!C:C))</f>
        <v/>
      </c>
      <c r="C23" s="252"/>
      <c r="D23" s="253"/>
      <c r="E23" s="253"/>
      <c r="F23" s="77" t="str">
        <f>IF(C23="","",LOOKUP(C23,GC!G:G,GC!H:H))</f>
        <v/>
      </c>
      <c r="G23" s="76" t="str">
        <f>IF(C23="","",LOOKUP(C23,GC!G:G,GC!E:E))</f>
        <v/>
      </c>
      <c r="H23" s="187"/>
      <c r="I23" s="188"/>
      <c r="J23" s="188"/>
      <c r="K23" s="189"/>
      <c r="L23" s="76" t="str">
        <f>IF(C23="","",LOOKUP(C23,GC!G:G,GC!D:D))</f>
        <v/>
      </c>
      <c r="M23" s="117"/>
      <c r="N23" s="79"/>
      <c r="O23" s="77"/>
      <c r="P23" s="121"/>
      <c r="Q23" s="121"/>
      <c r="R23" s="109"/>
    </row>
    <row r="24" spans="1:18" ht="24.75" customHeight="1" x14ac:dyDescent="0.25">
      <c r="A24" s="61"/>
      <c r="B24" s="76" t="str">
        <f>IF(C24="","",LOOKUP(C24,GC!G:G,GC!C:C))</f>
        <v/>
      </c>
      <c r="C24" s="252"/>
      <c r="D24" s="253"/>
      <c r="E24" s="253"/>
      <c r="F24" s="77" t="str">
        <f>IF(C24="","",LOOKUP(C24,GC!G:G,GC!H:H))</f>
        <v/>
      </c>
      <c r="G24" s="76" t="str">
        <f>IF(C24="","",LOOKUP(C24,GC!G:G,GC!E:E))</f>
        <v/>
      </c>
      <c r="H24" s="187"/>
      <c r="I24" s="188"/>
      <c r="J24" s="188"/>
      <c r="K24" s="189"/>
      <c r="L24" s="76" t="str">
        <f>IF(C24="","",LOOKUP(C24,GC!G:G,GC!D:D))</f>
        <v/>
      </c>
      <c r="M24" s="118"/>
      <c r="N24" s="79"/>
      <c r="O24" s="77"/>
      <c r="P24" s="121"/>
      <c r="Q24" s="121"/>
      <c r="R24" s="109"/>
    </row>
    <row r="25" spans="1:18" ht="24.75" customHeight="1" x14ac:dyDescent="0.25">
      <c r="A25" s="60"/>
      <c r="B25" s="76" t="str">
        <f>IF(C25="","",LOOKUP(C25,GC!G:G,GC!C:C))</f>
        <v/>
      </c>
      <c r="C25" s="252"/>
      <c r="D25" s="253"/>
      <c r="E25" s="253"/>
      <c r="F25" s="77" t="str">
        <f>IF(C25="","",LOOKUP(C25,GC!G:G,GC!H:H))</f>
        <v/>
      </c>
      <c r="G25" s="76" t="str">
        <f>IF(C25="","",LOOKUP(C25,GC!G:G,GC!E:E))</f>
        <v/>
      </c>
      <c r="H25" s="187"/>
      <c r="I25" s="188"/>
      <c r="J25" s="188"/>
      <c r="K25" s="189"/>
      <c r="L25" s="76" t="str">
        <f>IF(C25="","",LOOKUP(C25,GC!G:G,GC!D:D))</f>
        <v/>
      </c>
      <c r="M25" s="117"/>
      <c r="N25" s="79"/>
      <c r="O25" s="77"/>
      <c r="P25" s="121"/>
      <c r="Q25" s="121"/>
      <c r="R25" s="109"/>
    </row>
    <row r="26" spans="1:18" ht="24.75" customHeight="1" x14ac:dyDescent="0.25">
      <c r="A26" s="61"/>
      <c r="B26" s="76" t="str">
        <f>IF(C26="","",LOOKUP(C26,GC!G:G,GC!C:C))</f>
        <v/>
      </c>
      <c r="C26" s="252"/>
      <c r="D26" s="253"/>
      <c r="E26" s="253"/>
      <c r="F26" s="77" t="str">
        <f>IF(C26="","",LOOKUP(C26,GC!G:G,GC!H:H))</f>
        <v/>
      </c>
      <c r="G26" s="76" t="str">
        <f>IF(C26="","",LOOKUP(C26,GC!G:G,GC!E:E))</f>
        <v/>
      </c>
      <c r="H26" s="187"/>
      <c r="I26" s="188"/>
      <c r="J26" s="188"/>
      <c r="K26" s="189"/>
      <c r="L26" s="76" t="str">
        <f>IF(C26="","",LOOKUP(C26,GC!G:G,GC!D:D))</f>
        <v/>
      </c>
      <c r="M26" s="118"/>
      <c r="N26" s="79"/>
      <c r="O26" s="77"/>
      <c r="P26" s="121"/>
      <c r="Q26" s="121"/>
      <c r="R26" s="109"/>
    </row>
    <row r="27" spans="1:18" ht="24.75" customHeight="1" x14ac:dyDescent="0.25">
      <c r="A27" s="60"/>
      <c r="B27" s="76" t="str">
        <f>IF(C27="","",LOOKUP(C27,GC!G:G,GC!C:C))</f>
        <v/>
      </c>
      <c r="C27" s="252"/>
      <c r="D27" s="253"/>
      <c r="E27" s="253"/>
      <c r="F27" s="77" t="str">
        <f>IF(C27="","",LOOKUP(C27,GC!G:G,GC!H:H))</f>
        <v/>
      </c>
      <c r="G27" s="76" t="str">
        <f>IF(C27="","",LOOKUP(C27,GC!G:G,GC!E:E))</f>
        <v/>
      </c>
      <c r="H27" s="187"/>
      <c r="I27" s="188"/>
      <c r="J27" s="188"/>
      <c r="K27" s="189"/>
      <c r="L27" s="76" t="str">
        <f>IF(C27="","",LOOKUP(C27,GC!G:G,GC!D:D))</f>
        <v/>
      </c>
      <c r="M27" s="117"/>
      <c r="N27" s="79"/>
      <c r="O27" s="77"/>
      <c r="P27" s="121"/>
      <c r="Q27" s="121"/>
      <c r="R27" s="109"/>
    </row>
    <row r="28" spans="1:18" ht="24.75" customHeight="1" x14ac:dyDescent="0.25">
      <c r="A28" s="61"/>
      <c r="B28" s="76" t="str">
        <f>IF(C28="","",LOOKUP(C28,GC!G:G,GC!C:C))</f>
        <v/>
      </c>
      <c r="C28" s="252"/>
      <c r="D28" s="253"/>
      <c r="E28" s="253"/>
      <c r="F28" s="77" t="str">
        <f>IF(C28="","",LOOKUP(C28,GC!G:G,GC!H:H))</f>
        <v/>
      </c>
      <c r="G28" s="76" t="str">
        <f>IF(C28="","",LOOKUP(C28,GC!G:G,GC!E:E))</f>
        <v/>
      </c>
      <c r="H28" s="254"/>
      <c r="I28" s="255"/>
      <c r="J28" s="255"/>
      <c r="K28" s="256"/>
      <c r="L28" s="76" t="str">
        <f>IF(C28="","",LOOKUP(C28,GC!G:G,GC!D:D))</f>
        <v/>
      </c>
      <c r="M28" s="118"/>
      <c r="N28" s="79"/>
      <c r="O28" s="77"/>
      <c r="P28" s="121"/>
      <c r="Q28" s="121"/>
      <c r="R28" s="109"/>
    </row>
    <row r="29" spans="1:18" ht="24.75" customHeight="1" x14ac:dyDescent="0.25">
      <c r="A29" s="60"/>
      <c r="B29" s="76" t="str">
        <f>IF(C29="","",LOOKUP(C29,GC!G:G,GC!C:C))</f>
        <v/>
      </c>
      <c r="C29" s="252"/>
      <c r="D29" s="253"/>
      <c r="E29" s="253"/>
      <c r="F29" s="77" t="str">
        <f>IF(C29="","",LOOKUP(C29,GC!G:G,GC!H:H))</f>
        <v/>
      </c>
      <c r="G29" s="76" t="str">
        <f>IF(C29="","",LOOKUP(C29,GC!G:G,GC!E:E))</f>
        <v/>
      </c>
      <c r="H29" s="187"/>
      <c r="I29" s="188"/>
      <c r="J29" s="188"/>
      <c r="K29" s="189"/>
      <c r="L29" s="76" t="str">
        <f>IF(C29="","",LOOKUP(C29,GC!G:G,GC!D:D))</f>
        <v/>
      </c>
      <c r="M29" s="117"/>
      <c r="N29" s="79"/>
      <c r="O29" s="77"/>
      <c r="P29" s="121"/>
      <c r="Q29" s="121"/>
      <c r="R29" s="109"/>
    </row>
    <row r="30" spans="1:18" ht="24.75" customHeight="1" x14ac:dyDescent="0.25">
      <c r="A30" s="61"/>
      <c r="B30" s="76" t="str">
        <f>IF(C30="","",LOOKUP(C30,GC!G:G,GC!C:C))</f>
        <v/>
      </c>
      <c r="C30" s="252"/>
      <c r="D30" s="253"/>
      <c r="E30" s="253"/>
      <c r="F30" s="77" t="str">
        <f>IF(C30="","",LOOKUP(C30,GC!G:G,GC!H:H))</f>
        <v/>
      </c>
      <c r="G30" s="76" t="str">
        <f>IF(C30="","",LOOKUP(C30,GC!G:G,GC!E:E))</f>
        <v/>
      </c>
      <c r="H30" s="187"/>
      <c r="I30" s="188"/>
      <c r="J30" s="188"/>
      <c r="K30" s="189"/>
      <c r="L30" s="76" t="str">
        <f>IF(C30="","",LOOKUP(C30,GC!G:G,GC!D:D))</f>
        <v/>
      </c>
      <c r="M30" s="118"/>
      <c r="N30" s="79"/>
      <c r="O30" s="77"/>
      <c r="P30" s="121"/>
      <c r="Q30" s="121"/>
      <c r="R30" s="109"/>
    </row>
    <row r="31" spans="1:18" ht="24.75" customHeight="1" x14ac:dyDescent="0.25">
      <c r="A31" s="60"/>
      <c r="B31" s="76" t="str">
        <f>IF(C31="","",LOOKUP(C31,GC!G:G,GC!C:C))</f>
        <v/>
      </c>
      <c r="C31" s="252"/>
      <c r="D31" s="253"/>
      <c r="E31" s="253"/>
      <c r="F31" s="77" t="str">
        <f>IF(C31="","",LOOKUP(C31,GC!G:G,GC!H:H))</f>
        <v/>
      </c>
      <c r="G31" s="76" t="str">
        <f>IF(C31="","",LOOKUP(C31,GC!G:G,GC!E:E))</f>
        <v/>
      </c>
      <c r="H31" s="187"/>
      <c r="I31" s="188"/>
      <c r="J31" s="188"/>
      <c r="K31" s="189"/>
      <c r="L31" s="76" t="str">
        <f>IF(C31="","",LOOKUP(C31,GC!G:G,GC!D:D))</f>
        <v/>
      </c>
      <c r="M31" s="117"/>
      <c r="N31" s="79"/>
      <c r="O31" s="77"/>
      <c r="P31" s="121"/>
      <c r="Q31" s="121"/>
      <c r="R31" s="109"/>
    </row>
    <row r="32" spans="1:18" ht="24.75" customHeight="1" x14ac:dyDescent="0.25">
      <c r="A32" s="61"/>
      <c r="B32" s="76" t="str">
        <f>IF(C32="","",LOOKUP(C32,GC!G:G,GC!C:C))</f>
        <v/>
      </c>
      <c r="C32" s="252"/>
      <c r="D32" s="253"/>
      <c r="E32" s="253"/>
      <c r="F32" s="77" t="str">
        <f>IF(C32="","",LOOKUP(C32,GC!G:G,GC!H:H))</f>
        <v/>
      </c>
      <c r="G32" s="76" t="str">
        <f>IF(C32="","",LOOKUP(C32,GC!G:G,GC!E:E))</f>
        <v/>
      </c>
      <c r="H32" s="187"/>
      <c r="I32" s="188"/>
      <c r="J32" s="188"/>
      <c r="K32" s="189"/>
      <c r="L32" s="76" t="str">
        <f>IF(C32="","",LOOKUP(C32,GC!G:G,GC!D:D))</f>
        <v/>
      </c>
      <c r="M32" s="118"/>
      <c r="N32" s="79"/>
      <c r="O32" s="77"/>
      <c r="P32" s="121"/>
      <c r="Q32" s="121"/>
      <c r="R32" s="109"/>
    </row>
    <row r="33" spans="1:18" ht="24.75" customHeight="1" x14ac:dyDescent="0.25">
      <c r="A33" s="60"/>
      <c r="B33" s="76" t="str">
        <f>IF(C33="","",LOOKUP(C33,GC!G:G,GC!C:C))</f>
        <v/>
      </c>
      <c r="C33" s="252"/>
      <c r="D33" s="253"/>
      <c r="E33" s="253"/>
      <c r="F33" s="77" t="str">
        <f>IF(C33="","",LOOKUP(C33,GC!G:G,GC!H:H))</f>
        <v/>
      </c>
      <c r="G33" s="76" t="str">
        <f>IF(C33="","",LOOKUP(C33,GC!G:G,GC!E:E))</f>
        <v/>
      </c>
      <c r="H33" s="187"/>
      <c r="I33" s="188"/>
      <c r="J33" s="188"/>
      <c r="K33" s="189"/>
      <c r="L33" s="76" t="str">
        <f>IF(C33="","",LOOKUP(C33,GC!G:G,GC!D:D))</f>
        <v/>
      </c>
      <c r="M33" s="117"/>
      <c r="N33" s="79"/>
      <c r="O33" s="77"/>
      <c r="P33" s="121"/>
      <c r="Q33" s="121"/>
      <c r="R33" s="109"/>
    </row>
    <row r="34" spans="1:18" ht="24.75" customHeight="1" x14ac:dyDescent="0.25">
      <c r="A34" s="60"/>
      <c r="B34" s="76" t="str">
        <f>IF(C34="","",LOOKUP(C34,GC!G:G,GC!C:C))</f>
        <v/>
      </c>
      <c r="C34" s="303"/>
      <c r="D34" s="304"/>
      <c r="E34" s="304"/>
      <c r="F34" s="76" t="str">
        <f>IF(C34="","",LOOKUP(C34,GC!G:G,GC!H:H))</f>
        <v/>
      </c>
      <c r="G34" s="76" t="str">
        <f>IF(C34="","",LOOKUP(C34,GC!G:G,GC!E:E))</f>
        <v/>
      </c>
      <c r="H34" s="187"/>
      <c r="I34" s="188"/>
      <c r="J34" s="188"/>
      <c r="K34" s="189"/>
      <c r="L34" s="76" t="str">
        <f>IF(C34="","",LOOKUP(C34,GC!G:G,GC!D:D))</f>
        <v/>
      </c>
      <c r="M34" s="116"/>
      <c r="N34" s="79"/>
      <c r="O34" s="76"/>
      <c r="P34" s="111"/>
      <c r="Q34" s="111"/>
      <c r="R34" s="112"/>
    </row>
    <row r="35" spans="1:18" ht="24" customHeight="1" thickBot="1" x14ac:dyDescent="0.3">
      <c r="A35" s="68"/>
      <c r="B35" s="77" t="str">
        <f>IF(C35="","",LOOKUP(C35,GC!G:G,GC!C:C))</f>
        <v/>
      </c>
      <c r="C35" s="260"/>
      <c r="D35" s="260"/>
      <c r="E35" s="260"/>
      <c r="F35" s="77" t="str">
        <f>IF(C35="","",LOOKUP(C35,GC!G:G,GC!H:H))</f>
        <v/>
      </c>
      <c r="G35" s="77" t="str">
        <f>IF(C35="","",LOOKUP(C35,GC!G:G,GC!E:E))</f>
        <v/>
      </c>
      <c r="H35" s="187"/>
      <c r="I35" s="188"/>
      <c r="J35" s="188"/>
      <c r="K35" s="189"/>
      <c r="L35" s="77" t="str">
        <f>IF(C35="","",LOOKUP(C35,GC!G:G,GC!D:D))</f>
        <v/>
      </c>
      <c r="M35" s="119"/>
      <c r="N35" s="120"/>
      <c r="O35" s="80"/>
      <c r="P35" s="113"/>
      <c r="Q35" s="114"/>
      <c r="R35" s="115"/>
    </row>
    <row r="36" spans="1:18" ht="15" x14ac:dyDescent="0.25">
      <c r="B36" s="258" t="s">
        <v>1343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9"/>
      <c r="P36" s="259"/>
      <c r="Q36" s="259"/>
      <c r="R36" s="259"/>
    </row>
    <row r="37" spans="1:18" ht="15" x14ac:dyDescent="0.25"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</row>
    <row r="38" spans="1:18" ht="15" x14ac:dyDescent="0.25"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</row>
  </sheetData>
  <sheetProtection selectLockedCells="1"/>
  <mergeCells count="68">
    <mergeCell ref="A1:R3"/>
    <mergeCell ref="B4:E5"/>
    <mergeCell ref="F4:K5"/>
    <mergeCell ref="L4:R5"/>
    <mergeCell ref="B6:E9"/>
    <mergeCell ref="F6:F7"/>
    <mergeCell ref="G6:K7"/>
    <mergeCell ref="L6:P7"/>
    <mergeCell ref="Q6:R6"/>
    <mergeCell ref="Q7:R7"/>
    <mergeCell ref="F8:F10"/>
    <mergeCell ref="G8:K10"/>
    <mergeCell ref="L8:P10"/>
    <mergeCell ref="Q8:R9"/>
    <mergeCell ref="C10:E10"/>
    <mergeCell ref="Q10:R10"/>
    <mergeCell ref="C11:E11"/>
    <mergeCell ref="R11:R15"/>
    <mergeCell ref="B12:E16"/>
    <mergeCell ref="F15:Q15"/>
    <mergeCell ref="F16:M16"/>
    <mergeCell ref="O16:R16"/>
    <mergeCell ref="A17:M17"/>
    <mergeCell ref="O17:R17"/>
    <mergeCell ref="A18:A19"/>
    <mergeCell ref="B18:B19"/>
    <mergeCell ref="C18:E19"/>
    <mergeCell ref="F18:F19"/>
    <mergeCell ref="G18:G19"/>
    <mergeCell ref="H18:K19"/>
    <mergeCell ref="L18:L19"/>
    <mergeCell ref="M18:M19"/>
    <mergeCell ref="P18:P19"/>
    <mergeCell ref="Q18:Q19"/>
    <mergeCell ref="R18:R19"/>
    <mergeCell ref="H20:K20"/>
    <mergeCell ref="C22:E22"/>
    <mergeCell ref="H22:K22"/>
    <mergeCell ref="C23:E23"/>
    <mergeCell ref="H23:K23"/>
    <mergeCell ref="C21:E21"/>
    <mergeCell ref="H21:K21"/>
    <mergeCell ref="C20:E20"/>
    <mergeCell ref="C24:E24"/>
    <mergeCell ref="H24:K24"/>
    <mergeCell ref="C25:E25"/>
    <mergeCell ref="H25:K25"/>
    <mergeCell ref="C26:E26"/>
    <mergeCell ref="H26:K26"/>
    <mergeCell ref="C27:E27"/>
    <mergeCell ref="H27:K27"/>
    <mergeCell ref="C28:E28"/>
    <mergeCell ref="H28:K28"/>
    <mergeCell ref="C29:E29"/>
    <mergeCell ref="H29:K29"/>
    <mergeCell ref="C30:E30"/>
    <mergeCell ref="H30:K30"/>
    <mergeCell ref="C31:E31"/>
    <mergeCell ref="H31:K31"/>
    <mergeCell ref="C32:E32"/>
    <mergeCell ref="H32:K32"/>
    <mergeCell ref="B36:R38"/>
    <mergeCell ref="C33:E33"/>
    <mergeCell ref="H33:K33"/>
    <mergeCell ref="C34:E34"/>
    <mergeCell ref="H34:K34"/>
    <mergeCell ref="C35:E35"/>
    <mergeCell ref="H35:K35"/>
  </mergeCells>
  <phoneticPr fontId="23" type="noConversion"/>
  <dataValidations count="1">
    <dataValidation type="list" allowBlank="1" showInputMessage="1" showErrorMessage="1" sqref="C20:C35">
      <formula1>INDIRECT($C$10)</formula1>
    </dataValidation>
  </dataValidations>
  <printOptions horizontalCentered="1" verticalCentered="1" gridLines="1"/>
  <pageMargins left="0.2" right="0.2" top="0" bottom="0" header="0.3" footer="0.3"/>
  <pageSetup scale="77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Schools!$A$1:$A$17</xm:f>
          </x14:formula1>
          <xm:sqref>C10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Layout" topLeftCell="B1" workbookViewId="0">
      <selection activeCell="G8" sqref="G8:K10"/>
    </sheetView>
  </sheetViews>
  <sheetFormatPr defaultColWidth="0" defaultRowHeight="14.1" customHeight="1" zeroHeight="1" x14ac:dyDescent="0.25"/>
  <cols>
    <col min="1" max="1" width="5.42578125" hidden="1" customWidth="1"/>
    <col min="2" max="2" width="8.7109375" customWidth="1"/>
    <col min="3" max="4" width="8.140625" customWidth="1"/>
    <col min="5" max="5" width="7.28515625" customWidth="1"/>
    <col min="6" max="6" width="8.140625" customWidth="1"/>
    <col min="7" max="7" width="5.28515625" customWidth="1"/>
    <col min="8" max="8" width="13.42578125" customWidth="1"/>
    <col min="9" max="9" width="10.140625" customWidth="1"/>
    <col min="10" max="10" width="8.42578125" hidden="1" customWidth="1"/>
    <col min="11" max="12" width="8.42578125" customWidth="1"/>
    <col min="13" max="13" width="9.7109375" customWidth="1"/>
    <col min="14" max="14" width="0.140625" customWidth="1"/>
    <col min="15" max="15" width="9.42578125" customWidth="1"/>
    <col min="16" max="16" width="9.28515625" customWidth="1"/>
    <col min="17" max="17" width="8.7109375" customWidth="1"/>
    <col min="18" max="18" width="32.7109375" customWidth="1"/>
    <col min="19" max="16384" width="8.85546875" hidden="1"/>
  </cols>
  <sheetData>
    <row r="1" spans="1:18" ht="23.1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ht="20.100000000000001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 ht="20.100000000000001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ht="5.45" customHeight="1" x14ac:dyDescent="0.3">
      <c r="A4" s="50"/>
      <c r="B4" s="302" t="s">
        <v>59</v>
      </c>
      <c r="C4" s="302"/>
      <c r="D4" s="302"/>
      <c r="E4" s="302"/>
      <c r="F4" s="194" t="s">
        <v>39</v>
      </c>
      <c r="G4" s="195"/>
      <c r="H4" s="195"/>
      <c r="I4" s="195"/>
      <c r="J4" s="195"/>
      <c r="K4" s="196"/>
      <c r="L4" s="194" t="s">
        <v>43</v>
      </c>
      <c r="M4" s="195"/>
      <c r="N4" s="195"/>
      <c r="O4" s="195"/>
      <c r="P4" s="195"/>
      <c r="Q4" s="195"/>
      <c r="R4" s="196"/>
    </row>
    <row r="5" spans="1:18" ht="14.1" customHeight="1" x14ac:dyDescent="0.25">
      <c r="A5" s="6" t="s">
        <v>3</v>
      </c>
      <c r="B5" s="302"/>
      <c r="C5" s="302"/>
      <c r="D5" s="302"/>
      <c r="E5" s="302"/>
      <c r="F5" s="197"/>
      <c r="G5" s="198"/>
      <c r="H5" s="198"/>
      <c r="I5" s="198"/>
      <c r="J5" s="198"/>
      <c r="K5" s="199"/>
      <c r="L5" s="197"/>
      <c r="M5" s="198"/>
      <c r="N5" s="198"/>
      <c r="O5" s="198"/>
      <c r="P5" s="198"/>
      <c r="Q5" s="198"/>
      <c r="R5" s="199"/>
    </row>
    <row r="6" spans="1:18" ht="26.25" customHeight="1" x14ac:dyDescent="0.3">
      <c r="A6" s="70"/>
      <c r="B6" s="305"/>
      <c r="C6" s="306"/>
      <c r="D6" s="306"/>
      <c r="E6" s="307"/>
      <c r="F6" s="291" t="s">
        <v>515</v>
      </c>
      <c r="G6" s="200"/>
      <c r="H6" s="201"/>
      <c r="I6" s="201"/>
      <c r="J6" s="201"/>
      <c r="K6" s="202"/>
      <c r="L6" s="270" t="s">
        <v>53</v>
      </c>
      <c r="M6" s="271"/>
      <c r="N6" s="271"/>
      <c r="O6" s="271"/>
      <c r="P6" s="271"/>
      <c r="Q6" s="280"/>
      <c r="R6" s="281"/>
    </row>
    <row r="7" spans="1:18" ht="11.25" customHeight="1" x14ac:dyDescent="0.25">
      <c r="A7" s="37"/>
      <c r="B7" s="308"/>
      <c r="C7" s="309"/>
      <c r="D7" s="309"/>
      <c r="E7" s="310"/>
      <c r="F7" s="292"/>
      <c r="G7" s="203"/>
      <c r="H7" s="204"/>
      <c r="I7" s="204"/>
      <c r="J7" s="204"/>
      <c r="K7" s="205"/>
      <c r="L7" s="272"/>
      <c r="M7" s="273"/>
      <c r="N7" s="273"/>
      <c r="O7" s="273"/>
      <c r="P7" s="273"/>
      <c r="Q7" s="300" t="s">
        <v>44</v>
      </c>
      <c r="R7" s="301"/>
    </row>
    <row r="8" spans="1:18" ht="14.1" customHeight="1" x14ac:dyDescent="0.25">
      <c r="A8" s="57"/>
      <c r="B8" s="308"/>
      <c r="C8" s="309"/>
      <c r="D8" s="309"/>
      <c r="E8" s="310"/>
      <c r="F8" s="293" t="s">
        <v>523</v>
      </c>
      <c r="G8" s="206"/>
      <c r="H8" s="207"/>
      <c r="I8" s="207"/>
      <c r="J8" s="207"/>
      <c r="K8" s="208"/>
      <c r="L8" s="274" t="s">
        <v>522</v>
      </c>
      <c r="M8" s="275"/>
      <c r="N8" s="275"/>
      <c r="O8" s="275"/>
      <c r="P8" s="275"/>
      <c r="Q8" s="190"/>
      <c r="R8" s="191"/>
    </row>
    <row r="9" spans="1:18" ht="11.25" customHeight="1" x14ac:dyDescent="0.25">
      <c r="A9" s="56"/>
      <c r="B9" s="311"/>
      <c r="C9" s="312"/>
      <c r="D9" s="312"/>
      <c r="E9" s="313"/>
      <c r="F9" s="294"/>
      <c r="G9" s="209"/>
      <c r="H9" s="210"/>
      <c r="I9" s="210"/>
      <c r="J9" s="210"/>
      <c r="K9" s="211"/>
      <c r="L9" s="276"/>
      <c r="M9" s="277"/>
      <c r="N9" s="277"/>
      <c r="O9" s="277"/>
      <c r="P9" s="277"/>
      <c r="Q9" s="192"/>
      <c r="R9" s="193"/>
    </row>
    <row r="10" spans="1:18" ht="15.75" x14ac:dyDescent="0.25">
      <c r="A10" s="6"/>
      <c r="B10" s="82" t="s">
        <v>77</v>
      </c>
      <c r="C10" s="296"/>
      <c r="D10" s="296"/>
      <c r="E10" s="297"/>
      <c r="F10" s="295"/>
      <c r="G10" s="212"/>
      <c r="H10" s="213"/>
      <c r="I10" s="213"/>
      <c r="J10" s="213"/>
      <c r="K10" s="214"/>
      <c r="L10" s="278"/>
      <c r="M10" s="279"/>
      <c r="N10" s="279"/>
      <c r="O10" s="279"/>
      <c r="P10" s="279"/>
      <c r="Q10" s="298" t="s">
        <v>44</v>
      </c>
      <c r="R10" s="299"/>
    </row>
    <row r="11" spans="1:18" s="3" customFormat="1" ht="15" customHeight="1" x14ac:dyDescent="0.25">
      <c r="A11" s="63" t="s">
        <v>56</v>
      </c>
      <c r="B11" s="82" t="s">
        <v>525</v>
      </c>
      <c r="C11" s="262" t="str">
        <f>IF(C10="","",LOOKUP(C10,Schools!A2:A17,Schools!C2:C17))</f>
        <v/>
      </c>
      <c r="D11" s="262"/>
      <c r="E11" s="263"/>
      <c r="F11" s="89" t="s">
        <v>515</v>
      </c>
      <c r="G11" s="86"/>
      <c r="H11" s="84" t="s">
        <v>54</v>
      </c>
      <c r="I11" s="84" t="s">
        <v>46</v>
      </c>
      <c r="J11" s="85" t="s">
        <v>45</v>
      </c>
      <c r="K11" s="104" t="s">
        <v>45</v>
      </c>
      <c r="L11" s="86"/>
      <c r="M11" s="86"/>
      <c r="N11" s="81"/>
      <c r="O11" s="84" t="s">
        <v>54</v>
      </c>
      <c r="P11" s="84" t="s">
        <v>46</v>
      </c>
      <c r="Q11" s="84" t="s">
        <v>45</v>
      </c>
      <c r="R11" s="222"/>
    </row>
    <row r="12" spans="1:18" s="3" customFormat="1" ht="15" customHeight="1" x14ac:dyDescent="0.2">
      <c r="A12" s="64" t="s">
        <v>17</v>
      </c>
      <c r="B12" s="264"/>
      <c r="C12" s="265"/>
      <c r="D12" s="265"/>
      <c r="E12" s="266"/>
      <c r="F12" s="86" t="s">
        <v>25</v>
      </c>
      <c r="G12" s="90"/>
      <c r="H12" s="93">
        <v>37.5</v>
      </c>
      <c r="I12" s="93">
        <v>30</v>
      </c>
      <c r="J12" s="94">
        <f>+G12*62.5</f>
        <v>0</v>
      </c>
      <c r="K12" s="93">
        <v>21</v>
      </c>
      <c r="L12" s="86" t="s">
        <v>29</v>
      </c>
      <c r="M12" s="90"/>
      <c r="N12" s="95"/>
      <c r="O12" s="93">
        <v>150</v>
      </c>
      <c r="P12" s="93">
        <v>120</v>
      </c>
      <c r="Q12" s="93">
        <v>84</v>
      </c>
      <c r="R12" s="223"/>
    </row>
    <row r="13" spans="1:18" s="3" customFormat="1" ht="15" customHeight="1" x14ac:dyDescent="0.2">
      <c r="A13" s="65" t="s">
        <v>18</v>
      </c>
      <c r="B13" s="267"/>
      <c r="C13" s="268"/>
      <c r="D13" s="268"/>
      <c r="E13" s="269"/>
      <c r="F13" s="96" t="s">
        <v>26</v>
      </c>
      <c r="G13" s="91"/>
      <c r="H13" s="97">
        <v>75</v>
      </c>
      <c r="I13" s="97">
        <v>60</v>
      </c>
      <c r="J13" s="98">
        <f>+G13*62.5</f>
        <v>0</v>
      </c>
      <c r="K13" s="97">
        <v>42</v>
      </c>
      <c r="L13" s="96" t="s">
        <v>30</v>
      </c>
      <c r="M13" s="91"/>
      <c r="N13" s="99"/>
      <c r="O13" s="97">
        <v>187.5</v>
      </c>
      <c r="P13" s="97">
        <v>150</v>
      </c>
      <c r="Q13" s="97">
        <v>105</v>
      </c>
      <c r="R13" s="223"/>
    </row>
    <row r="14" spans="1:18" s="3" customFormat="1" ht="15" customHeight="1" x14ac:dyDescent="0.2">
      <c r="A14" s="66" t="s">
        <v>19</v>
      </c>
      <c r="B14" s="267"/>
      <c r="C14" s="268"/>
      <c r="D14" s="268"/>
      <c r="E14" s="269"/>
      <c r="F14" s="100" t="s">
        <v>27</v>
      </c>
      <c r="G14" s="92"/>
      <c r="H14" s="101">
        <v>112.5</v>
      </c>
      <c r="I14" s="101">
        <v>90</v>
      </c>
      <c r="J14" s="102">
        <f>+G14*62.5</f>
        <v>0</v>
      </c>
      <c r="K14" s="101">
        <v>63</v>
      </c>
      <c r="L14" s="100" t="s">
        <v>1294</v>
      </c>
      <c r="M14" s="92"/>
      <c r="N14" s="103"/>
      <c r="O14" s="101">
        <v>225</v>
      </c>
      <c r="P14" s="101">
        <v>180</v>
      </c>
      <c r="Q14" s="101">
        <v>126</v>
      </c>
      <c r="R14" s="223"/>
    </row>
    <row r="15" spans="1:18" s="3" customFormat="1" ht="15" customHeight="1" thickBot="1" x14ac:dyDescent="0.25">
      <c r="A15" s="67"/>
      <c r="B15" s="267"/>
      <c r="C15" s="268"/>
      <c r="D15" s="268"/>
      <c r="E15" s="269"/>
      <c r="F15" s="215" t="s">
        <v>47</v>
      </c>
      <c r="G15" s="216"/>
      <c r="H15" s="216"/>
      <c r="I15" s="216"/>
      <c r="J15" s="216"/>
      <c r="K15" s="216"/>
      <c r="L15" s="216"/>
      <c r="M15" s="216"/>
      <c r="N15" s="216"/>
      <c r="O15" s="217"/>
      <c r="P15" s="217"/>
      <c r="Q15" s="218"/>
      <c r="R15" s="224"/>
    </row>
    <row r="16" spans="1:18" ht="15.75" thickBot="1" x14ac:dyDescent="0.3">
      <c r="A16" s="55"/>
      <c r="B16" s="267"/>
      <c r="C16" s="268"/>
      <c r="D16" s="268"/>
      <c r="E16" s="269"/>
      <c r="F16" s="225"/>
      <c r="G16" s="225"/>
      <c r="H16" s="225"/>
      <c r="I16" s="225"/>
      <c r="J16" s="225"/>
      <c r="K16" s="225"/>
      <c r="L16" s="225"/>
      <c r="M16" s="226"/>
      <c r="N16" s="58"/>
      <c r="O16" s="219" t="s">
        <v>58</v>
      </c>
      <c r="P16" s="220"/>
      <c r="Q16" s="220"/>
      <c r="R16" s="221"/>
    </row>
    <row r="17" spans="1:18" s="62" customFormat="1" ht="15" x14ac:dyDescent="0.25">
      <c r="A17" s="227" t="s">
        <v>48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9"/>
      <c r="N17" s="58"/>
      <c r="O17" s="230" t="s">
        <v>57</v>
      </c>
      <c r="P17" s="230"/>
      <c r="Q17" s="230"/>
      <c r="R17" s="231"/>
    </row>
    <row r="18" spans="1:18" ht="21" customHeight="1" x14ac:dyDescent="0.25">
      <c r="A18" s="237" t="s">
        <v>55</v>
      </c>
      <c r="B18" s="239" t="s">
        <v>51</v>
      </c>
      <c r="C18" s="244" t="s">
        <v>8</v>
      </c>
      <c r="D18" s="245"/>
      <c r="E18" s="246"/>
      <c r="F18" s="250" t="s">
        <v>521</v>
      </c>
      <c r="G18" s="250" t="s">
        <v>526</v>
      </c>
      <c r="H18" s="244" t="s">
        <v>524</v>
      </c>
      <c r="I18" s="245"/>
      <c r="J18" s="245"/>
      <c r="K18" s="246"/>
      <c r="L18" s="239" t="s">
        <v>527</v>
      </c>
      <c r="M18" s="241" t="s">
        <v>50</v>
      </c>
      <c r="N18" s="78"/>
      <c r="O18" s="87" t="s">
        <v>52</v>
      </c>
      <c r="P18" s="243" t="s">
        <v>1287</v>
      </c>
      <c r="Q18" s="232" t="s">
        <v>15</v>
      </c>
      <c r="R18" s="233" t="s">
        <v>16</v>
      </c>
    </row>
    <row r="19" spans="1:18" ht="14.1" customHeight="1" x14ac:dyDescent="0.25">
      <c r="A19" s="238"/>
      <c r="B19" s="240"/>
      <c r="C19" s="247"/>
      <c r="D19" s="248"/>
      <c r="E19" s="249"/>
      <c r="F19" s="251"/>
      <c r="G19" s="251"/>
      <c r="H19" s="247"/>
      <c r="I19" s="248"/>
      <c r="J19" s="248"/>
      <c r="K19" s="249"/>
      <c r="L19" s="240"/>
      <c r="M19" s="242"/>
      <c r="N19" s="78"/>
      <c r="O19" s="88" t="s">
        <v>49</v>
      </c>
      <c r="P19" s="243"/>
      <c r="Q19" s="232"/>
      <c r="R19" s="233"/>
    </row>
    <row r="20" spans="1:18" ht="24.75" customHeight="1" x14ac:dyDescent="0.25">
      <c r="A20" s="59"/>
      <c r="B20" s="76" t="str">
        <f>IF(C20="","",LOOKUP(C20,GC!G:G,GC!C:C))</f>
        <v/>
      </c>
      <c r="C20" s="252"/>
      <c r="D20" s="253"/>
      <c r="E20" s="261"/>
      <c r="F20" s="77" t="str">
        <f>IF(C20="","",LOOKUP(C20,GC!G:G,GC!H:H))</f>
        <v/>
      </c>
      <c r="G20" s="76" t="str">
        <f>IF(C20="","",LOOKUP(C20,GC!G:G,GC!E:E))</f>
        <v/>
      </c>
      <c r="H20" s="187"/>
      <c r="I20" s="188"/>
      <c r="J20" s="188"/>
      <c r="K20" s="189"/>
      <c r="L20" s="76" t="str">
        <f>IF(C20="","",LOOKUP(C20,GC!G:G,GC!D:D))</f>
        <v/>
      </c>
      <c r="M20" s="116"/>
      <c r="N20" s="79"/>
      <c r="O20" s="77"/>
      <c r="P20" s="105"/>
      <c r="Q20" s="106"/>
      <c r="R20" s="107"/>
    </row>
    <row r="21" spans="1:18" ht="24.75" customHeight="1" x14ac:dyDescent="0.25">
      <c r="A21" s="60"/>
      <c r="B21" s="76" t="str">
        <f>IF(C21="","",LOOKUP(C21,GC!G:G,GC!C:C))</f>
        <v/>
      </c>
      <c r="C21" s="252"/>
      <c r="D21" s="253"/>
      <c r="E21" s="253"/>
      <c r="F21" s="77" t="str">
        <f>IF(C21="","",LOOKUP(C21,GC!G:G,GC!H:H))</f>
        <v/>
      </c>
      <c r="G21" s="76" t="str">
        <f>IF(C21="","",LOOKUP(C21,GC!G:G,GC!E:E))</f>
        <v/>
      </c>
      <c r="H21" s="234"/>
      <c r="I21" s="235"/>
      <c r="J21" s="235"/>
      <c r="K21" s="236"/>
      <c r="L21" s="76" t="str">
        <f>IF(C21="","",LOOKUP(C21,GC!G:G,GC!D:D))</f>
        <v/>
      </c>
      <c r="M21" s="117"/>
      <c r="N21" s="79"/>
      <c r="O21" s="77"/>
      <c r="P21" s="105"/>
      <c r="Q21" s="108"/>
      <c r="R21" s="109"/>
    </row>
    <row r="22" spans="1:18" ht="24.75" customHeight="1" x14ac:dyDescent="0.25">
      <c r="A22" s="61"/>
      <c r="B22" s="76" t="str">
        <f>IF(C22="","",LOOKUP(C22,GC!G:G,GC!C:C))</f>
        <v/>
      </c>
      <c r="C22" s="252"/>
      <c r="D22" s="253"/>
      <c r="E22" s="253"/>
      <c r="F22" s="77" t="str">
        <f>IF(C22="","",LOOKUP(C22,GC!G:G,GC!H:H))</f>
        <v/>
      </c>
      <c r="G22" s="76" t="str">
        <f>IF(C22="","",LOOKUP(C22,GC!G:G,GC!E:E))</f>
        <v/>
      </c>
      <c r="H22" s="187"/>
      <c r="I22" s="188"/>
      <c r="J22" s="188"/>
      <c r="K22" s="189"/>
      <c r="L22" s="76" t="str">
        <f>IF(C22="","",LOOKUP(C22,GC!G:G,GC!D:D))</f>
        <v/>
      </c>
      <c r="M22" s="118"/>
      <c r="N22" s="79"/>
      <c r="O22" s="77"/>
      <c r="P22" s="121"/>
      <c r="Q22" s="108"/>
      <c r="R22" s="109"/>
    </row>
    <row r="23" spans="1:18" ht="24.75" customHeight="1" x14ac:dyDescent="0.25">
      <c r="A23" s="60"/>
      <c r="B23" s="76" t="str">
        <f>IF(C23="","",LOOKUP(C23,GC!G:G,GC!C:C))</f>
        <v/>
      </c>
      <c r="C23" s="252"/>
      <c r="D23" s="253"/>
      <c r="E23" s="253"/>
      <c r="F23" s="77" t="str">
        <f>IF(C23="","",LOOKUP(C23,GC!G:G,GC!H:H))</f>
        <v/>
      </c>
      <c r="G23" s="76" t="str">
        <f>IF(C23="","",LOOKUP(C23,GC!G:G,GC!E:E))</f>
        <v/>
      </c>
      <c r="H23" s="187"/>
      <c r="I23" s="188"/>
      <c r="J23" s="188"/>
      <c r="K23" s="189"/>
      <c r="L23" s="76" t="str">
        <f>IF(C23="","",LOOKUP(C23,GC!G:G,GC!D:D))</f>
        <v/>
      </c>
      <c r="M23" s="117"/>
      <c r="N23" s="79"/>
      <c r="O23" s="77"/>
      <c r="P23" s="121"/>
      <c r="Q23" s="121"/>
      <c r="R23" s="109"/>
    </row>
    <row r="24" spans="1:18" ht="24.75" customHeight="1" x14ac:dyDescent="0.25">
      <c r="A24" s="61"/>
      <c r="B24" s="76" t="str">
        <f>IF(C24="","",LOOKUP(C24,GC!G:G,GC!C:C))</f>
        <v/>
      </c>
      <c r="C24" s="252"/>
      <c r="D24" s="253"/>
      <c r="E24" s="253"/>
      <c r="F24" s="77" t="str">
        <f>IF(C24="","",LOOKUP(C24,GC!G:G,GC!H:H))</f>
        <v/>
      </c>
      <c r="G24" s="76" t="str">
        <f>IF(C24="","",LOOKUP(C24,GC!G:G,GC!E:E))</f>
        <v/>
      </c>
      <c r="H24" s="187"/>
      <c r="I24" s="188"/>
      <c r="J24" s="188"/>
      <c r="K24" s="189"/>
      <c r="L24" s="76" t="str">
        <f>IF(C24="","",LOOKUP(C24,GC!G:G,GC!D:D))</f>
        <v/>
      </c>
      <c r="M24" s="118"/>
      <c r="N24" s="79"/>
      <c r="O24" s="77"/>
      <c r="P24" s="121"/>
      <c r="Q24" s="121"/>
      <c r="R24" s="109"/>
    </row>
    <row r="25" spans="1:18" ht="24.75" customHeight="1" x14ac:dyDescent="0.25">
      <c r="A25" s="60"/>
      <c r="B25" s="76" t="str">
        <f>IF(C25="","",LOOKUP(C25,GC!G:G,GC!C:C))</f>
        <v/>
      </c>
      <c r="C25" s="252"/>
      <c r="D25" s="253"/>
      <c r="E25" s="253"/>
      <c r="F25" s="77" t="str">
        <f>IF(C25="","",LOOKUP(C25,GC!G:G,GC!H:H))</f>
        <v/>
      </c>
      <c r="G25" s="76" t="str">
        <f>IF(C25="","",LOOKUP(C25,GC!G:G,GC!E:E))</f>
        <v/>
      </c>
      <c r="H25" s="187"/>
      <c r="I25" s="188"/>
      <c r="J25" s="188"/>
      <c r="K25" s="189"/>
      <c r="L25" s="76" t="str">
        <f>IF(C25="","",LOOKUP(C25,GC!G:G,GC!D:D))</f>
        <v/>
      </c>
      <c r="M25" s="117"/>
      <c r="N25" s="79"/>
      <c r="O25" s="77"/>
      <c r="P25" s="121"/>
      <c r="Q25" s="121"/>
      <c r="R25" s="109"/>
    </row>
    <row r="26" spans="1:18" ht="24.75" customHeight="1" x14ac:dyDescent="0.25">
      <c r="A26" s="61"/>
      <c r="B26" s="76" t="str">
        <f>IF(C26="","",LOOKUP(C26,GC!G:G,GC!C:C))</f>
        <v/>
      </c>
      <c r="C26" s="252"/>
      <c r="D26" s="253"/>
      <c r="E26" s="253"/>
      <c r="F26" s="77" t="str">
        <f>IF(C26="","",LOOKUP(C26,GC!G:G,GC!H:H))</f>
        <v/>
      </c>
      <c r="G26" s="76" t="str">
        <f>IF(C26="","",LOOKUP(C26,GC!G:G,GC!E:E))</f>
        <v/>
      </c>
      <c r="H26" s="187"/>
      <c r="I26" s="188"/>
      <c r="J26" s="188"/>
      <c r="K26" s="189"/>
      <c r="L26" s="76" t="str">
        <f>IF(C26="","",LOOKUP(C26,GC!G:G,GC!D:D))</f>
        <v/>
      </c>
      <c r="M26" s="118"/>
      <c r="N26" s="79"/>
      <c r="O26" s="77"/>
      <c r="P26" s="121"/>
      <c r="Q26" s="121"/>
      <c r="R26" s="109"/>
    </row>
    <row r="27" spans="1:18" ht="24.75" customHeight="1" x14ac:dyDescent="0.25">
      <c r="A27" s="60"/>
      <c r="B27" s="76" t="str">
        <f>IF(C27="","",LOOKUP(C27,GC!G:G,GC!C:C))</f>
        <v/>
      </c>
      <c r="C27" s="252"/>
      <c r="D27" s="253"/>
      <c r="E27" s="253"/>
      <c r="F27" s="77" t="str">
        <f>IF(C27="","",LOOKUP(C27,GC!G:G,GC!H:H))</f>
        <v/>
      </c>
      <c r="G27" s="76" t="str">
        <f>IF(C27="","",LOOKUP(C27,GC!G:G,GC!E:E))</f>
        <v/>
      </c>
      <c r="H27" s="187"/>
      <c r="I27" s="188"/>
      <c r="J27" s="188"/>
      <c r="K27" s="189"/>
      <c r="L27" s="76" t="str">
        <f>IF(C27="","",LOOKUP(C27,GC!G:G,GC!D:D))</f>
        <v/>
      </c>
      <c r="M27" s="117"/>
      <c r="N27" s="79"/>
      <c r="O27" s="77"/>
      <c r="P27" s="121"/>
      <c r="Q27" s="121"/>
      <c r="R27" s="109"/>
    </row>
    <row r="28" spans="1:18" ht="24.75" customHeight="1" x14ac:dyDescent="0.25">
      <c r="A28" s="61"/>
      <c r="B28" s="76" t="str">
        <f>IF(C28="","",LOOKUP(C28,GC!G:G,GC!C:C))</f>
        <v/>
      </c>
      <c r="C28" s="252"/>
      <c r="D28" s="253"/>
      <c r="E28" s="253"/>
      <c r="F28" s="77" t="str">
        <f>IF(C28="","",LOOKUP(C28,GC!G:G,GC!H:H))</f>
        <v/>
      </c>
      <c r="G28" s="76" t="str">
        <f>IF(C28="","",LOOKUP(C28,GC!G:G,GC!E:E))</f>
        <v/>
      </c>
      <c r="H28" s="254"/>
      <c r="I28" s="255"/>
      <c r="J28" s="255"/>
      <c r="K28" s="256"/>
      <c r="L28" s="76" t="str">
        <f>IF(C28="","",LOOKUP(C28,GC!G:G,GC!D:D))</f>
        <v/>
      </c>
      <c r="M28" s="118"/>
      <c r="N28" s="79"/>
      <c r="O28" s="77"/>
      <c r="P28" s="121"/>
      <c r="Q28" s="121"/>
      <c r="R28" s="109"/>
    </row>
    <row r="29" spans="1:18" ht="24.75" customHeight="1" x14ac:dyDescent="0.25">
      <c r="A29" s="60"/>
      <c r="B29" s="76" t="str">
        <f>IF(C29="","",LOOKUP(C29,GC!G:G,GC!C:C))</f>
        <v/>
      </c>
      <c r="C29" s="252"/>
      <c r="D29" s="253"/>
      <c r="E29" s="253"/>
      <c r="F29" s="77" t="str">
        <f>IF(C29="","",LOOKUP(C29,GC!G:G,GC!H:H))</f>
        <v/>
      </c>
      <c r="G29" s="76" t="str">
        <f>IF(C29="","",LOOKUP(C29,GC!G:G,GC!E:E))</f>
        <v/>
      </c>
      <c r="H29" s="187"/>
      <c r="I29" s="188"/>
      <c r="J29" s="188"/>
      <c r="K29" s="189"/>
      <c r="L29" s="76" t="str">
        <f>IF(C29="","",LOOKUP(C29,GC!G:G,GC!D:D))</f>
        <v/>
      </c>
      <c r="M29" s="117"/>
      <c r="N29" s="79"/>
      <c r="O29" s="77"/>
      <c r="P29" s="121"/>
      <c r="Q29" s="121"/>
      <c r="R29" s="109"/>
    </row>
    <row r="30" spans="1:18" ht="24.75" customHeight="1" x14ac:dyDescent="0.25">
      <c r="A30" s="61"/>
      <c r="B30" s="76" t="str">
        <f>IF(C30="","",LOOKUP(C30,GC!G:G,GC!C:C))</f>
        <v/>
      </c>
      <c r="C30" s="252"/>
      <c r="D30" s="253"/>
      <c r="E30" s="253"/>
      <c r="F30" s="77" t="str">
        <f>IF(C30="","",LOOKUP(C30,GC!G:G,GC!H:H))</f>
        <v/>
      </c>
      <c r="G30" s="76" t="str">
        <f>IF(C30="","",LOOKUP(C30,GC!G:G,GC!E:E))</f>
        <v/>
      </c>
      <c r="H30" s="187"/>
      <c r="I30" s="188"/>
      <c r="J30" s="188"/>
      <c r="K30" s="189"/>
      <c r="L30" s="76" t="str">
        <f>IF(C30="","",LOOKUP(C30,GC!G:G,GC!D:D))</f>
        <v/>
      </c>
      <c r="M30" s="118"/>
      <c r="N30" s="79"/>
      <c r="O30" s="77"/>
      <c r="P30" s="121"/>
      <c r="Q30" s="121"/>
      <c r="R30" s="109"/>
    </row>
    <row r="31" spans="1:18" ht="24.75" customHeight="1" x14ac:dyDescent="0.25">
      <c r="A31" s="60"/>
      <c r="B31" s="76" t="str">
        <f>IF(C31="","",LOOKUP(C31,GC!G:G,GC!C:C))</f>
        <v/>
      </c>
      <c r="C31" s="252"/>
      <c r="D31" s="253"/>
      <c r="E31" s="253"/>
      <c r="F31" s="77" t="str">
        <f>IF(C31="","",LOOKUP(C31,GC!G:G,GC!H:H))</f>
        <v/>
      </c>
      <c r="G31" s="76" t="str">
        <f>IF(C31="","",LOOKUP(C31,GC!G:G,GC!E:E))</f>
        <v/>
      </c>
      <c r="H31" s="187"/>
      <c r="I31" s="188"/>
      <c r="J31" s="188"/>
      <c r="K31" s="189"/>
      <c r="L31" s="76" t="str">
        <f>IF(C31="","",LOOKUP(C31,GC!G:G,GC!D:D))</f>
        <v/>
      </c>
      <c r="M31" s="117"/>
      <c r="N31" s="79"/>
      <c r="O31" s="77"/>
      <c r="P31" s="121"/>
      <c r="Q31" s="121"/>
      <c r="R31" s="109"/>
    </row>
    <row r="32" spans="1:18" ht="24.75" customHeight="1" x14ac:dyDescent="0.25">
      <c r="A32" s="61"/>
      <c r="B32" s="76" t="str">
        <f>IF(C32="","",LOOKUP(C32,GC!G:G,GC!C:C))</f>
        <v/>
      </c>
      <c r="C32" s="252"/>
      <c r="D32" s="253"/>
      <c r="E32" s="253"/>
      <c r="F32" s="77" t="str">
        <f>IF(C32="","",LOOKUP(C32,GC!G:G,GC!H:H))</f>
        <v/>
      </c>
      <c r="G32" s="76" t="str">
        <f>IF(C32="","",LOOKUP(C32,GC!G:G,GC!E:E))</f>
        <v/>
      </c>
      <c r="H32" s="187"/>
      <c r="I32" s="188"/>
      <c r="J32" s="188"/>
      <c r="K32" s="189"/>
      <c r="L32" s="76" t="str">
        <f>IF(C32="","",LOOKUP(C32,GC!G:G,GC!D:D))</f>
        <v/>
      </c>
      <c r="M32" s="118"/>
      <c r="N32" s="79"/>
      <c r="O32" s="77"/>
      <c r="P32" s="121"/>
      <c r="Q32" s="121"/>
      <c r="R32" s="109"/>
    </row>
    <row r="33" spans="1:18" ht="24.75" customHeight="1" x14ac:dyDescent="0.25">
      <c r="A33" s="60"/>
      <c r="B33" s="76" t="str">
        <f>IF(C33="","",LOOKUP(C33,GC!G:G,GC!C:C))</f>
        <v/>
      </c>
      <c r="C33" s="252"/>
      <c r="D33" s="253"/>
      <c r="E33" s="253"/>
      <c r="F33" s="77" t="str">
        <f>IF(C33="","",LOOKUP(C33,GC!G:G,GC!H:H))</f>
        <v/>
      </c>
      <c r="G33" s="76" t="str">
        <f>IF(C33="","",LOOKUP(C33,GC!G:G,GC!E:E))</f>
        <v/>
      </c>
      <c r="H33" s="187"/>
      <c r="I33" s="188"/>
      <c r="J33" s="188"/>
      <c r="K33" s="189"/>
      <c r="L33" s="76" t="str">
        <f>IF(C33="","",LOOKUP(C33,GC!G:G,GC!D:D))</f>
        <v/>
      </c>
      <c r="M33" s="117"/>
      <c r="N33" s="79"/>
      <c r="O33" s="77"/>
      <c r="P33" s="121"/>
      <c r="Q33" s="121"/>
      <c r="R33" s="109"/>
    </row>
    <row r="34" spans="1:18" ht="24.75" customHeight="1" x14ac:dyDescent="0.25">
      <c r="A34" s="60"/>
      <c r="B34" s="76" t="str">
        <f>IF(C34="","",LOOKUP(C34,GC!G:G,GC!C:C))</f>
        <v/>
      </c>
      <c r="C34" s="303"/>
      <c r="D34" s="304"/>
      <c r="E34" s="304"/>
      <c r="F34" s="76" t="str">
        <f>IF(C34="","",LOOKUP(C34,GC!G:G,GC!H:H))</f>
        <v/>
      </c>
      <c r="G34" s="76" t="str">
        <f>IF(C34="","",LOOKUP(C34,GC!G:G,GC!E:E))</f>
        <v/>
      </c>
      <c r="H34" s="187"/>
      <c r="I34" s="188"/>
      <c r="J34" s="188"/>
      <c r="K34" s="189"/>
      <c r="L34" s="76" t="str">
        <f>IF(C34="","",LOOKUP(C34,GC!G:G,GC!D:D))</f>
        <v/>
      </c>
      <c r="M34" s="116"/>
      <c r="N34" s="79"/>
      <c r="O34" s="76"/>
      <c r="P34" s="111"/>
      <c r="Q34" s="111"/>
      <c r="R34" s="112"/>
    </row>
    <row r="35" spans="1:18" ht="24" customHeight="1" thickBot="1" x14ac:dyDescent="0.3">
      <c r="A35" s="68"/>
      <c r="B35" s="77" t="str">
        <f>IF(C35="","",LOOKUP(C35,GC!G:G,GC!C:C))</f>
        <v/>
      </c>
      <c r="C35" s="260"/>
      <c r="D35" s="260"/>
      <c r="E35" s="260"/>
      <c r="F35" s="77" t="str">
        <f>IF(C35="","",LOOKUP(C35,GC!G:G,GC!H:H))</f>
        <v/>
      </c>
      <c r="G35" s="77" t="str">
        <f>IF(C35="","",LOOKUP(C35,GC!G:G,GC!E:E))</f>
        <v/>
      </c>
      <c r="H35" s="187"/>
      <c r="I35" s="188"/>
      <c r="J35" s="188"/>
      <c r="K35" s="189"/>
      <c r="L35" s="77" t="str">
        <f>IF(C35="","",LOOKUP(C35,GC!G:G,GC!D:D))</f>
        <v/>
      </c>
      <c r="M35" s="119"/>
      <c r="N35" s="120"/>
      <c r="O35" s="80"/>
      <c r="P35" s="113"/>
      <c r="Q35" s="114"/>
      <c r="R35" s="115"/>
    </row>
    <row r="36" spans="1:18" ht="15" x14ac:dyDescent="0.25">
      <c r="B36" s="258" t="s">
        <v>1343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9"/>
      <c r="P36" s="259"/>
      <c r="Q36" s="259"/>
      <c r="R36" s="259"/>
    </row>
    <row r="37" spans="1:18" ht="15" x14ac:dyDescent="0.25"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</row>
    <row r="38" spans="1:18" ht="15" x14ac:dyDescent="0.25"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</row>
  </sheetData>
  <sheetProtection selectLockedCells="1"/>
  <mergeCells count="68">
    <mergeCell ref="A1:R3"/>
    <mergeCell ref="B4:E5"/>
    <mergeCell ref="F4:K5"/>
    <mergeCell ref="L4:R5"/>
    <mergeCell ref="B6:E9"/>
    <mergeCell ref="F6:F7"/>
    <mergeCell ref="G6:K7"/>
    <mergeCell ref="L6:P7"/>
    <mergeCell ref="Q6:R6"/>
    <mergeCell ref="Q7:R7"/>
    <mergeCell ref="F8:F10"/>
    <mergeCell ref="G8:K10"/>
    <mergeCell ref="L8:P10"/>
    <mergeCell ref="Q8:R9"/>
    <mergeCell ref="C10:E10"/>
    <mergeCell ref="Q10:R10"/>
    <mergeCell ref="C11:E11"/>
    <mergeCell ref="R11:R15"/>
    <mergeCell ref="B12:E16"/>
    <mergeCell ref="F15:Q15"/>
    <mergeCell ref="F16:M16"/>
    <mergeCell ref="O16:R16"/>
    <mergeCell ref="A17:M17"/>
    <mergeCell ref="O17:R17"/>
    <mergeCell ref="A18:A19"/>
    <mergeCell ref="B18:B19"/>
    <mergeCell ref="C18:E19"/>
    <mergeCell ref="F18:F19"/>
    <mergeCell ref="G18:G19"/>
    <mergeCell ref="H18:K19"/>
    <mergeCell ref="L18:L19"/>
    <mergeCell ref="M18:M19"/>
    <mergeCell ref="P18:P19"/>
    <mergeCell ref="Q18:Q19"/>
    <mergeCell ref="R18:R19"/>
    <mergeCell ref="H20:K20"/>
    <mergeCell ref="C22:E22"/>
    <mergeCell ref="H22:K22"/>
    <mergeCell ref="C23:E23"/>
    <mergeCell ref="H23:K23"/>
    <mergeCell ref="C21:E21"/>
    <mergeCell ref="H21:K21"/>
    <mergeCell ref="C20:E20"/>
    <mergeCell ref="C24:E24"/>
    <mergeCell ref="H24:K24"/>
    <mergeCell ref="C25:E25"/>
    <mergeCell ref="H25:K25"/>
    <mergeCell ref="C26:E26"/>
    <mergeCell ref="H26:K26"/>
    <mergeCell ref="C27:E27"/>
    <mergeCell ref="H27:K27"/>
    <mergeCell ref="C28:E28"/>
    <mergeCell ref="H28:K28"/>
    <mergeCell ref="C29:E29"/>
    <mergeCell ref="H29:K29"/>
    <mergeCell ref="C30:E30"/>
    <mergeCell ref="H30:K30"/>
    <mergeCell ref="C31:E31"/>
    <mergeCell ref="H31:K31"/>
    <mergeCell ref="C32:E32"/>
    <mergeCell ref="H32:K32"/>
    <mergeCell ref="B36:R38"/>
    <mergeCell ref="C33:E33"/>
    <mergeCell ref="H33:K33"/>
    <mergeCell ref="C34:E34"/>
    <mergeCell ref="H34:K34"/>
    <mergeCell ref="C35:E35"/>
    <mergeCell ref="H35:K35"/>
  </mergeCells>
  <phoneticPr fontId="23" type="noConversion"/>
  <dataValidations count="1">
    <dataValidation type="list" allowBlank="1" showInputMessage="1" showErrorMessage="1" sqref="C20:C35">
      <formula1>INDIRECT($C$10)</formula1>
    </dataValidation>
  </dataValidations>
  <printOptions horizontalCentered="1" verticalCentered="1" gridLines="1"/>
  <pageMargins left="0.2" right="0.2" top="0" bottom="0" header="0.3" footer="0.3"/>
  <pageSetup scale="77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Schools!$A$1:$A$17</xm:f>
          </x14:formula1>
          <xm:sqref>C10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C15" sqref="C15"/>
    </sheetView>
  </sheetViews>
  <sheetFormatPr defaultColWidth="11.42578125" defaultRowHeight="15" x14ac:dyDescent="0.25"/>
  <cols>
    <col min="1" max="1" width="34.28515625" customWidth="1"/>
  </cols>
  <sheetData>
    <row r="2" spans="1:3" x14ac:dyDescent="0.25">
      <c r="A2" t="s">
        <v>512</v>
      </c>
      <c r="B2" t="s">
        <v>64</v>
      </c>
      <c r="C2" t="s">
        <v>84</v>
      </c>
    </row>
    <row r="3" spans="1:3" x14ac:dyDescent="0.25">
      <c r="A3" t="s">
        <v>513</v>
      </c>
      <c r="B3" t="s">
        <v>65</v>
      </c>
      <c r="C3" t="s">
        <v>78</v>
      </c>
    </row>
    <row r="4" spans="1:3" x14ac:dyDescent="0.25">
      <c r="A4" s="75" t="s">
        <v>510</v>
      </c>
      <c r="B4" s="75" t="s">
        <v>503</v>
      </c>
      <c r="C4" s="75" t="s">
        <v>86</v>
      </c>
    </row>
    <row r="5" spans="1:3" x14ac:dyDescent="0.25">
      <c r="A5" t="s">
        <v>520</v>
      </c>
      <c r="B5" t="s">
        <v>66</v>
      </c>
      <c r="C5" t="s">
        <v>79</v>
      </c>
    </row>
    <row r="6" spans="1:3" x14ac:dyDescent="0.25">
      <c r="A6" t="s">
        <v>517</v>
      </c>
      <c r="B6" t="s">
        <v>67</v>
      </c>
      <c r="C6" t="s">
        <v>1283</v>
      </c>
    </row>
    <row r="7" spans="1:3" x14ac:dyDescent="0.25">
      <c r="A7" t="s">
        <v>506</v>
      </c>
      <c r="B7" t="s">
        <v>76</v>
      </c>
      <c r="C7" t="s">
        <v>86</v>
      </c>
    </row>
    <row r="8" spans="1:3" x14ac:dyDescent="0.25">
      <c r="A8" t="s">
        <v>518</v>
      </c>
      <c r="B8" t="s">
        <v>68</v>
      </c>
      <c r="C8" t="s">
        <v>1312</v>
      </c>
    </row>
    <row r="9" spans="1:3" x14ac:dyDescent="0.25">
      <c r="A9" t="s">
        <v>504</v>
      </c>
      <c r="B9" t="s">
        <v>491</v>
      </c>
      <c r="C9" t="s">
        <v>505</v>
      </c>
    </row>
    <row r="10" spans="1:3" x14ac:dyDescent="0.25">
      <c r="A10" t="s">
        <v>507</v>
      </c>
      <c r="B10" t="s">
        <v>69</v>
      </c>
      <c r="C10" t="s">
        <v>83</v>
      </c>
    </row>
    <row r="11" spans="1:3" x14ac:dyDescent="0.25">
      <c r="A11" t="s">
        <v>508</v>
      </c>
      <c r="B11" t="s">
        <v>70</v>
      </c>
      <c r="C11" t="s">
        <v>1194</v>
      </c>
    </row>
    <row r="12" spans="1:3" x14ac:dyDescent="0.25">
      <c r="A12" t="s">
        <v>514</v>
      </c>
      <c r="B12" t="s">
        <v>71</v>
      </c>
      <c r="C12" t="s">
        <v>82</v>
      </c>
    </row>
    <row r="13" spans="1:3" x14ac:dyDescent="0.25">
      <c r="A13" t="s">
        <v>509</v>
      </c>
      <c r="B13" t="s">
        <v>72</v>
      </c>
      <c r="C13" t="s">
        <v>81</v>
      </c>
    </row>
    <row r="14" spans="1:3" x14ac:dyDescent="0.25">
      <c r="A14" t="s">
        <v>511</v>
      </c>
      <c r="B14" t="s">
        <v>73</v>
      </c>
      <c r="C14" t="s">
        <v>1345</v>
      </c>
    </row>
    <row r="15" spans="1:3" x14ac:dyDescent="0.25">
      <c r="A15" t="s">
        <v>519</v>
      </c>
      <c r="B15" t="s">
        <v>74</v>
      </c>
      <c r="C15" t="s">
        <v>80</v>
      </c>
    </row>
    <row r="16" spans="1:3" x14ac:dyDescent="0.25">
      <c r="A16" t="s">
        <v>528</v>
      </c>
      <c r="B16" t="s">
        <v>75</v>
      </c>
      <c r="C16" t="s">
        <v>85</v>
      </c>
    </row>
  </sheetData>
  <sheetProtection algorithmName="SHA-512" hashValue="3xzDHtCu25MdMGriD4Ar0rFhrHgopY1F7R0Pkjta0jxOhNlsTLCB0yztsSKor9vJEF/qHwfgpAAcBligsM/IRA==" saltValue="9zvFyM+ekKVXma4oQwhRsw==" spinCount="100000" sheet="1" selectLockedCells="1" selectUnlockedCells="1"/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G11" sqref="G11"/>
    </sheetView>
  </sheetViews>
  <sheetFormatPr defaultColWidth="11.42578125" defaultRowHeight="15" x14ac:dyDescent="0.25"/>
  <cols>
    <col min="1" max="1" width="10.5703125" bestFit="1" customWidth="1"/>
    <col min="2" max="2" width="10" bestFit="1" customWidth="1"/>
    <col min="3" max="3" width="8.7109375" bestFit="1" customWidth="1"/>
    <col min="4" max="4" width="8" bestFit="1" customWidth="1"/>
    <col min="5" max="5" width="3.42578125" bestFit="1" customWidth="1"/>
    <col min="6" max="6" width="16.42578125" bestFit="1" customWidth="1"/>
    <col min="7" max="7" width="20.140625" style="162" bestFit="1" customWidth="1"/>
  </cols>
  <sheetData>
    <row r="1" spans="1:7" x14ac:dyDescent="0.25">
      <c r="A1" s="9" t="s">
        <v>114</v>
      </c>
      <c r="B1" t="s">
        <v>115</v>
      </c>
      <c r="C1" t="s">
        <v>116</v>
      </c>
      <c r="D1" t="s">
        <v>76</v>
      </c>
    </row>
    <row r="2" spans="1:7" x14ac:dyDescent="0.25">
      <c r="A2" s="20" t="s">
        <v>446</v>
      </c>
      <c r="B2" s="151" t="s">
        <v>449</v>
      </c>
      <c r="C2" s="21">
        <v>1606</v>
      </c>
      <c r="D2" s="21">
        <v>2296</v>
      </c>
      <c r="E2" t="s">
        <v>64</v>
      </c>
      <c r="F2" t="s">
        <v>486</v>
      </c>
      <c r="G2" s="162" t="str">
        <f>A2&amp;", "&amp;B2</f>
        <v>Fratz, Jessica</v>
      </c>
    </row>
    <row r="3" spans="1:7" x14ac:dyDescent="0.25">
      <c r="A3" s="20" t="s">
        <v>89</v>
      </c>
      <c r="B3" s="151" t="s">
        <v>101</v>
      </c>
      <c r="C3" s="21">
        <v>1127</v>
      </c>
      <c r="D3" s="21">
        <v>1170</v>
      </c>
      <c r="E3" t="s">
        <v>64</v>
      </c>
      <c r="F3" t="s">
        <v>484</v>
      </c>
      <c r="G3" s="162" t="str">
        <f t="shared" ref="G3:G32" si="0">A3&amp;", "&amp;B3</f>
        <v>Anderson, Amy</v>
      </c>
    </row>
    <row r="4" spans="1:7" x14ac:dyDescent="0.25">
      <c r="A4" s="20" t="s">
        <v>1224</v>
      </c>
      <c r="B4" s="151" t="s">
        <v>241</v>
      </c>
      <c r="C4" s="21">
        <v>4017</v>
      </c>
      <c r="D4" s="21">
        <v>11484</v>
      </c>
      <c r="E4" t="s">
        <v>64</v>
      </c>
      <c r="F4" t="s">
        <v>484</v>
      </c>
      <c r="G4" s="162" t="str">
        <f t="shared" si="0"/>
        <v>Ash, Erin</v>
      </c>
    </row>
    <row r="5" spans="1:7" x14ac:dyDescent="0.25">
      <c r="A5" s="20" t="s">
        <v>90</v>
      </c>
      <c r="B5" s="151" t="s">
        <v>102</v>
      </c>
      <c r="C5" s="21">
        <v>2879</v>
      </c>
      <c r="D5" s="21">
        <v>1172</v>
      </c>
      <c r="E5" t="s">
        <v>64</v>
      </c>
      <c r="F5" t="s">
        <v>484</v>
      </c>
      <c r="G5" s="162" t="str">
        <f t="shared" si="0"/>
        <v>Beachy, Debi</v>
      </c>
    </row>
    <row r="6" spans="1:7" x14ac:dyDescent="0.25">
      <c r="A6" s="20" t="s">
        <v>91</v>
      </c>
      <c r="B6" s="155" t="s">
        <v>103</v>
      </c>
      <c r="C6" s="21">
        <v>2558</v>
      </c>
      <c r="D6" s="21">
        <v>1174</v>
      </c>
      <c r="E6" t="s">
        <v>64</v>
      </c>
      <c r="F6" t="s">
        <v>484</v>
      </c>
      <c r="G6" s="162" t="str">
        <f t="shared" si="0"/>
        <v>Bishoff, Melinda</v>
      </c>
    </row>
    <row r="7" spans="1:7" x14ac:dyDescent="0.25">
      <c r="A7" s="20" t="s">
        <v>265</v>
      </c>
      <c r="B7" s="22" t="s">
        <v>198</v>
      </c>
      <c r="C7" s="21">
        <v>2243</v>
      </c>
      <c r="D7" s="23">
        <v>3872</v>
      </c>
      <c r="E7" s="9" t="s">
        <v>64</v>
      </c>
      <c r="F7" t="s">
        <v>484</v>
      </c>
      <c r="G7" s="162" t="str">
        <f t="shared" si="0"/>
        <v>Brenneman, Deborah</v>
      </c>
    </row>
    <row r="8" spans="1:7" x14ac:dyDescent="0.25">
      <c r="A8" s="20" t="s">
        <v>92</v>
      </c>
      <c r="B8" s="151" t="s">
        <v>104</v>
      </c>
      <c r="C8" s="21">
        <v>3027</v>
      </c>
      <c r="D8" s="21">
        <v>1176</v>
      </c>
      <c r="E8" t="s">
        <v>64</v>
      </c>
      <c r="F8" t="s">
        <v>484</v>
      </c>
      <c r="G8" s="162" t="str">
        <f t="shared" si="0"/>
        <v>Butler, Stephanie</v>
      </c>
    </row>
    <row r="9" spans="1:7" x14ac:dyDescent="0.25">
      <c r="A9" s="154" t="s">
        <v>1091</v>
      </c>
      <c r="B9" s="152" t="s">
        <v>1092</v>
      </c>
      <c r="C9" s="21">
        <v>2982</v>
      </c>
      <c r="D9" s="21">
        <v>62</v>
      </c>
      <c r="E9" t="s">
        <v>64</v>
      </c>
      <c r="F9" t="s">
        <v>484</v>
      </c>
      <c r="G9" s="162" t="str">
        <f t="shared" si="0"/>
        <v>Chaney, Lyndsi</v>
      </c>
    </row>
    <row r="10" spans="1:7" x14ac:dyDescent="0.25">
      <c r="A10" s="154" t="s">
        <v>1351</v>
      </c>
      <c r="B10" s="152" t="s">
        <v>1352</v>
      </c>
      <c r="C10" s="21">
        <v>4367</v>
      </c>
      <c r="D10" s="21"/>
      <c r="E10" t="s">
        <v>64</v>
      </c>
      <c r="F10" t="s">
        <v>484</v>
      </c>
      <c r="G10" s="162" t="str">
        <f t="shared" si="0"/>
        <v>Dale, Diane</v>
      </c>
    </row>
    <row r="11" spans="1:7" x14ac:dyDescent="0.25">
      <c r="A11" s="20" t="s">
        <v>908</v>
      </c>
      <c r="B11" s="152" t="s">
        <v>226</v>
      </c>
      <c r="C11" s="21">
        <v>2093</v>
      </c>
      <c r="D11" s="21">
        <v>3924</v>
      </c>
      <c r="E11" t="s">
        <v>64</v>
      </c>
      <c r="F11" t="s">
        <v>1233</v>
      </c>
      <c r="G11" s="162" t="str">
        <f t="shared" ref="G11" si="1">A11&amp;", "&amp;B11</f>
        <v>Glotfelty, Connie</v>
      </c>
    </row>
    <row r="12" spans="1:7" x14ac:dyDescent="0.25">
      <c r="A12" s="20" t="s">
        <v>95</v>
      </c>
      <c r="B12" s="155" t="s">
        <v>107</v>
      </c>
      <c r="C12" s="21">
        <v>1487</v>
      </c>
      <c r="D12" s="21">
        <v>538</v>
      </c>
      <c r="E12" t="s">
        <v>64</v>
      </c>
      <c r="F12" t="s">
        <v>484</v>
      </c>
      <c r="G12" s="162" t="str">
        <f t="shared" si="0"/>
        <v>Harris, Angela</v>
      </c>
    </row>
    <row r="13" spans="1:7" x14ac:dyDescent="0.25">
      <c r="A13" s="20" t="s">
        <v>96</v>
      </c>
      <c r="B13" s="155" t="s">
        <v>109</v>
      </c>
      <c r="C13" s="21">
        <v>2838</v>
      </c>
      <c r="D13" s="21">
        <v>1194</v>
      </c>
      <c r="E13" t="s">
        <v>64</v>
      </c>
      <c r="F13" t="s">
        <v>484</v>
      </c>
      <c r="G13" s="162" t="str">
        <f t="shared" si="0"/>
        <v>Hinebaugh, Tara</v>
      </c>
    </row>
    <row r="14" spans="1:7" x14ac:dyDescent="0.25">
      <c r="A14" s="154" t="s">
        <v>1278</v>
      </c>
      <c r="B14" s="151" t="s">
        <v>787</v>
      </c>
      <c r="C14" s="21">
        <v>3784</v>
      </c>
      <c r="D14" s="21">
        <v>1188</v>
      </c>
      <c r="E14" t="s">
        <v>64</v>
      </c>
      <c r="F14" t="s">
        <v>788</v>
      </c>
      <c r="G14" s="162" t="str">
        <f t="shared" ref="G14:G15" si="2">A14&amp;", "&amp;B14</f>
        <v>Hogsett, Katie</v>
      </c>
    </row>
    <row r="15" spans="1:7" x14ac:dyDescent="0.25">
      <c r="A15" s="154" t="s">
        <v>1356</v>
      </c>
      <c r="B15" s="151" t="s">
        <v>217</v>
      </c>
      <c r="C15" s="21">
        <v>4375</v>
      </c>
      <c r="D15" s="21"/>
      <c r="E15" t="s">
        <v>64</v>
      </c>
      <c r="F15" t="s">
        <v>1038</v>
      </c>
      <c r="G15" s="162" t="str">
        <f t="shared" si="2"/>
        <v>Hook, Carrie</v>
      </c>
    </row>
    <row r="16" spans="1:7" x14ac:dyDescent="0.25">
      <c r="A16" s="20" t="s">
        <v>97</v>
      </c>
      <c r="B16" s="151" t="s">
        <v>111</v>
      </c>
      <c r="C16" s="21">
        <v>2207</v>
      </c>
      <c r="D16" s="21">
        <v>1200</v>
      </c>
      <c r="E16" t="s">
        <v>64</v>
      </c>
      <c r="F16" t="s">
        <v>484</v>
      </c>
      <c r="G16" s="162" t="str">
        <f t="shared" si="0"/>
        <v>Keller, Gale</v>
      </c>
    </row>
    <row r="17" spans="1:7" x14ac:dyDescent="0.25">
      <c r="A17" s="20" t="s">
        <v>98</v>
      </c>
      <c r="B17" s="151" t="s">
        <v>113</v>
      </c>
      <c r="C17" s="21">
        <v>2888</v>
      </c>
      <c r="D17" s="21">
        <v>1206</v>
      </c>
      <c r="E17" t="s">
        <v>64</v>
      </c>
      <c r="F17" t="s">
        <v>484</v>
      </c>
      <c r="G17" s="162" t="str">
        <f t="shared" si="0"/>
        <v>Lauder, Kathleen</v>
      </c>
    </row>
    <row r="18" spans="1:7" x14ac:dyDescent="0.25">
      <c r="A18" s="20" t="s">
        <v>63</v>
      </c>
      <c r="B18" s="151" t="s">
        <v>1360</v>
      </c>
      <c r="C18" s="21">
        <v>3863</v>
      </c>
      <c r="D18" s="21"/>
      <c r="E18" t="s">
        <v>64</v>
      </c>
      <c r="F18" t="s">
        <v>484</v>
      </c>
      <c r="G18" s="162" t="str">
        <f t="shared" si="0"/>
        <v>Opel, Brianna</v>
      </c>
    </row>
    <row r="19" spans="1:7" x14ac:dyDescent="0.25">
      <c r="A19" s="20" t="s">
        <v>1221</v>
      </c>
      <c r="B19" s="23" t="s">
        <v>1222</v>
      </c>
      <c r="C19" s="21">
        <v>3770</v>
      </c>
      <c r="D19" s="21">
        <v>9720</v>
      </c>
      <c r="E19" t="s">
        <v>64</v>
      </c>
      <c r="F19" t="s">
        <v>484</v>
      </c>
      <c r="G19" s="162" t="str">
        <f t="shared" si="0"/>
        <v>Rinker, Kenya</v>
      </c>
    </row>
    <row r="20" spans="1:7" x14ac:dyDescent="0.25">
      <c r="A20" s="154" t="s">
        <v>294</v>
      </c>
      <c r="B20" s="157" t="s">
        <v>218</v>
      </c>
      <c r="C20" s="21">
        <v>3541</v>
      </c>
      <c r="D20" s="21">
        <v>3290</v>
      </c>
      <c r="E20" t="s">
        <v>64</v>
      </c>
      <c r="F20" t="s">
        <v>484</v>
      </c>
      <c r="G20" s="162" t="str">
        <f t="shared" si="0"/>
        <v>Savage, Amanda</v>
      </c>
    </row>
    <row r="21" spans="1:7" x14ac:dyDescent="0.25">
      <c r="A21" s="154" t="s">
        <v>294</v>
      </c>
      <c r="B21" s="157" t="s">
        <v>1358</v>
      </c>
      <c r="C21" s="21">
        <v>1962</v>
      </c>
      <c r="D21" s="21"/>
      <c r="E21" t="s">
        <v>64</v>
      </c>
      <c r="F21" t="s">
        <v>484</v>
      </c>
      <c r="G21" s="162" t="str">
        <f t="shared" si="0"/>
        <v>Savage, Larah</v>
      </c>
    </row>
    <row r="22" spans="1:7" x14ac:dyDescent="0.25">
      <c r="A22" s="20" t="s">
        <v>294</v>
      </c>
      <c r="B22" s="22" t="s">
        <v>381</v>
      </c>
      <c r="C22" s="21">
        <v>1921</v>
      </c>
      <c r="D22" s="21">
        <v>3644</v>
      </c>
      <c r="E22" t="s">
        <v>64</v>
      </c>
      <c r="F22" t="s">
        <v>484</v>
      </c>
      <c r="G22" s="162" t="str">
        <f t="shared" si="0"/>
        <v>Savage, Steven</v>
      </c>
    </row>
    <row r="23" spans="1:7" x14ac:dyDescent="0.25">
      <c r="A23" s="20" t="s">
        <v>192</v>
      </c>
      <c r="B23" s="23" t="s">
        <v>152</v>
      </c>
      <c r="C23" s="21">
        <v>3121</v>
      </c>
      <c r="D23" s="21">
        <v>1250</v>
      </c>
      <c r="E23" t="s">
        <v>64</v>
      </c>
      <c r="F23" t="s">
        <v>484</v>
      </c>
      <c r="G23" s="162" t="str">
        <f t="shared" si="0"/>
        <v>Shaw, Lisa</v>
      </c>
    </row>
    <row r="24" spans="1:7" x14ac:dyDescent="0.25">
      <c r="A24" s="20" t="s">
        <v>193</v>
      </c>
      <c r="B24" s="156" t="s">
        <v>188</v>
      </c>
      <c r="C24" s="21">
        <v>2124</v>
      </c>
      <c r="D24" s="21">
        <v>1252</v>
      </c>
      <c r="E24" t="s">
        <v>64</v>
      </c>
      <c r="F24" t="s">
        <v>484</v>
      </c>
      <c r="G24" s="162" t="str">
        <f t="shared" si="0"/>
        <v>Shawley, Kristen</v>
      </c>
    </row>
    <row r="25" spans="1:7" x14ac:dyDescent="0.25">
      <c r="A25" s="20" t="s">
        <v>1168</v>
      </c>
      <c r="B25" s="156" t="s">
        <v>110</v>
      </c>
      <c r="C25" s="21">
        <v>3897</v>
      </c>
      <c r="D25" s="21">
        <v>3936</v>
      </c>
      <c r="E25" t="s">
        <v>64</v>
      </c>
      <c r="F25" t="s">
        <v>942</v>
      </c>
      <c r="G25" s="162" t="str">
        <f t="shared" si="0"/>
        <v>Thatcher, Susan</v>
      </c>
    </row>
    <row r="26" spans="1:7" x14ac:dyDescent="0.25">
      <c r="A26" s="20" t="s">
        <v>194</v>
      </c>
      <c r="B26" s="156" t="s">
        <v>189</v>
      </c>
      <c r="C26" s="21">
        <v>2221</v>
      </c>
      <c r="D26" s="21">
        <v>1262</v>
      </c>
      <c r="E26" t="s">
        <v>64</v>
      </c>
      <c r="F26" t="s">
        <v>484</v>
      </c>
      <c r="G26" s="162" t="str">
        <f t="shared" si="0"/>
        <v>Warn, Theresa</v>
      </c>
    </row>
    <row r="27" spans="1:7" x14ac:dyDescent="0.25">
      <c r="A27" s="20" t="s">
        <v>1064</v>
      </c>
      <c r="B27" s="22" t="s">
        <v>241</v>
      </c>
      <c r="C27" s="21">
        <v>3111</v>
      </c>
      <c r="D27" s="21">
        <v>542</v>
      </c>
      <c r="E27" t="s">
        <v>64</v>
      </c>
      <c r="F27" t="s">
        <v>484</v>
      </c>
      <c r="G27" s="162" t="str">
        <f t="shared" si="0"/>
        <v>Younkin, Erin</v>
      </c>
    </row>
    <row r="28" spans="1:7" x14ac:dyDescent="0.25">
      <c r="A28" s="20" t="s">
        <v>858</v>
      </c>
      <c r="B28" s="22" t="s">
        <v>1354</v>
      </c>
      <c r="C28" s="21">
        <v>4299</v>
      </c>
      <c r="D28" s="21"/>
      <c r="E28" t="s">
        <v>64</v>
      </c>
      <c r="F28" t="s">
        <v>485</v>
      </c>
      <c r="G28" s="162" t="str">
        <f t="shared" si="0"/>
        <v>Blocher, Ginger</v>
      </c>
    </row>
    <row r="29" spans="1:7" x14ac:dyDescent="0.25">
      <c r="A29" s="20" t="s">
        <v>213</v>
      </c>
      <c r="B29" s="156" t="s">
        <v>302</v>
      </c>
      <c r="C29" s="21">
        <v>3612</v>
      </c>
      <c r="D29" s="21">
        <v>4730</v>
      </c>
      <c r="E29" t="s">
        <v>64</v>
      </c>
      <c r="F29" t="s">
        <v>485</v>
      </c>
      <c r="G29" s="162" t="str">
        <f t="shared" si="0"/>
        <v>Durst, Melissa</v>
      </c>
    </row>
    <row r="30" spans="1:7" x14ac:dyDescent="0.25">
      <c r="A30" s="20" t="s">
        <v>199</v>
      </c>
      <c r="B30" s="23" t="s">
        <v>195</v>
      </c>
      <c r="C30" s="21">
        <v>1300</v>
      </c>
      <c r="D30" s="21">
        <v>1190</v>
      </c>
      <c r="E30" t="s">
        <v>64</v>
      </c>
      <c r="F30" t="s">
        <v>485</v>
      </c>
      <c r="G30" s="162" t="str">
        <f t="shared" si="0"/>
        <v>Herring, Janet</v>
      </c>
    </row>
    <row r="31" spans="1:7" x14ac:dyDescent="0.25">
      <c r="A31" s="20" t="s">
        <v>200</v>
      </c>
      <c r="B31" s="156" t="s">
        <v>196</v>
      </c>
      <c r="C31" s="21">
        <v>1328</v>
      </c>
      <c r="D31" s="21">
        <v>1204</v>
      </c>
      <c r="E31" t="s">
        <v>64</v>
      </c>
      <c r="F31" t="s">
        <v>485</v>
      </c>
      <c r="G31" s="162" t="str">
        <f t="shared" si="0"/>
        <v>Landon, Cheryl</v>
      </c>
    </row>
    <row r="32" spans="1:7" x14ac:dyDescent="0.25">
      <c r="A32" s="20" t="s">
        <v>1227</v>
      </c>
      <c r="B32" s="156" t="s">
        <v>177</v>
      </c>
      <c r="C32" s="21">
        <v>315</v>
      </c>
      <c r="D32" s="21">
        <v>11508</v>
      </c>
      <c r="E32" t="s">
        <v>64</v>
      </c>
      <c r="F32" t="s">
        <v>485</v>
      </c>
      <c r="G32" s="162" t="str">
        <f t="shared" si="0"/>
        <v>Oates, Rhonda</v>
      </c>
    </row>
    <row r="33" spans="1:7" x14ac:dyDescent="0.25">
      <c r="A33" s="154" t="s">
        <v>830</v>
      </c>
      <c r="B33" s="156" t="s">
        <v>146</v>
      </c>
      <c r="C33" s="125">
        <v>2226</v>
      </c>
      <c r="D33" s="125">
        <v>1186</v>
      </c>
      <c r="E33" t="s">
        <v>64</v>
      </c>
      <c r="F33" t="s">
        <v>831</v>
      </c>
      <c r="G33" s="162" t="str">
        <f>A33&amp;", "&amp;B33</f>
        <v>Fike, Rebecca</v>
      </c>
    </row>
    <row r="34" spans="1:7" x14ac:dyDescent="0.25">
      <c r="A34" s="154" t="s">
        <v>230</v>
      </c>
      <c r="B34" s="156" t="s">
        <v>1147</v>
      </c>
      <c r="C34" s="125">
        <v>1466</v>
      </c>
      <c r="D34" s="125">
        <v>1238</v>
      </c>
      <c r="E34" t="s">
        <v>64</v>
      </c>
      <c r="F34" t="s">
        <v>841</v>
      </c>
      <c r="G34" s="162" t="str">
        <f>A34&amp;", "&amp;B34</f>
        <v>Miller, Doug</v>
      </c>
    </row>
    <row r="35" spans="1:7" x14ac:dyDescent="0.25">
      <c r="A35" s="20" t="s">
        <v>1012</v>
      </c>
      <c r="B35" s="23" t="s">
        <v>303</v>
      </c>
      <c r="C35" s="21">
        <v>1259</v>
      </c>
      <c r="D35" s="21">
        <v>2726</v>
      </c>
      <c r="E35" t="s">
        <v>64</v>
      </c>
      <c r="F35" t="s">
        <v>841</v>
      </c>
      <c r="G35" s="162" t="str">
        <f t="shared" ref="G35" si="3">A35&amp;", "&amp;B35</f>
        <v>Sines, Timothy</v>
      </c>
    </row>
    <row r="36" spans="1:7" x14ac:dyDescent="0.25">
      <c r="A36" s="154" t="s">
        <v>1171</v>
      </c>
      <c r="B36" s="156" t="s">
        <v>832</v>
      </c>
      <c r="C36" s="125">
        <v>1350</v>
      </c>
      <c r="D36" s="125">
        <v>4734</v>
      </c>
      <c r="E36" t="s">
        <v>64</v>
      </c>
      <c r="F36" t="s">
        <v>848</v>
      </c>
      <c r="G36" s="162" t="str">
        <f>A36&amp;", "&amp;B36</f>
        <v>McGee, Jeannie</v>
      </c>
    </row>
    <row r="37" spans="1:7" x14ac:dyDescent="0.25">
      <c r="A37" s="154" t="s">
        <v>968</v>
      </c>
      <c r="B37" s="156" t="s">
        <v>969</v>
      </c>
      <c r="C37" s="125">
        <v>3265</v>
      </c>
      <c r="D37" s="125">
        <v>4548</v>
      </c>
      <c r="E37" t="s">
        <v>64</v>
      </c>
      <c r="F37" t="s">
        <v>848</v>
      </c>
      <c r="G37" s="162" t="str">
        <f>A37&amp;", "&amp;B37</f>
        <v>Moser, Anna</v>
      </c>
    </row>
    <row r="38" spans="1:7" x14ac:dyDescent="0.25">
      <c r="A38" s="154" t="s">
        <v>474</v>
      </c>
      <c r="B38" s="156" t="s">
        <v>107</v>
      </c>
      <c r="C38" s="125">
        <v>2233</v>
      </c>
      <c r="D38" s="21">
        <v>4736</v>
      </c>
      <c r="E38" t="s">
        <v>64</v>
      </c>
      <c r="F38" t="s">
        <v>848</v>
      </c>
      <c r="G38" s="162" t="str">
        <f>A38&amp;", "&amp;B38</f>
        <v>Smith, Angela</v>
      </c>
    </row>
  </sheetData>
  <sheetProtection algorithmName="SHA-512" hashValue="NuVwbk1sIfh7eLVlV6oGw0t+5mjAM8tOQzdNpbGF+CijHaSKI57rKj2GTCW4QQMq2jQ2qT1N/3pk2+mwxjHnkA==" saltValue="VLxKmivliqDrijJOJwjsAg==" spinCount="100000" sheet="1" selectLockedCells="1" selectUnlockedCells="1"/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40</vt:i4>
      </vt:variant>
    </vt:vector>
  </HeadingPairs>
  <TitlesOfParts>
    <vt:vector size="63" baseType="lpstr">
      <vt:lpstr>Draft 1</vt:lpstr>
      <vt:lpstr>Draft 2</vt:lpstr>
      <vt:lpstr>Sign in Sheet</vt:lpstr>
      <vt:lpstr>Sign in Sheet (2)</vt:lpstr>
      <vt:lpstr>Sign in Sheet (3)</vt:lpstr>
      <vt:lpstr>Sign in Sheet (4)</vt:lpstr>
      <vt:lpstr>Sign in Sheet (5)</vt:lpstr>
      <vt:lpstr>Schools</vt:lpstr>
      <vt:lpstr>AC</vt:lpstr>
      <vt:lpstr>BR</vt:lpstr>
      <vt:lpstr>CR</vt:lpstr>
      <vt:lpstr>FV</vt:lpstr>
      <vt:lpstr>GV</vt:lpstr>
      <vt:lpstr>NH</vt:lpstr>
      <vt:lpstr>NX</vt:lpstr>
      <vt:lpstr>RF</vt:lpstr>
      <vt:lpstr>SH</vt:lpstr>
      <vt:lpstr>SX</vt:lpstr>
      <vt:lpstr>SM</vt:lpstr>
      <vt:lpstr>YG</vt:lpstr>
      <vt:lpstr>HEEC</vt:lpstr>
      <vt:lpstr>CO</vt:lpstr>
      <vt:lpstr>GC</vt:lpstr>
      <vt:lpstr>AC</vt:lpstr>
      <vt:lpstr>Accident</vt:lpstr>
      <vt:lpstr>Accident_Elementary</vt:lpstr>
      <vt:lpstr>Broad_Ford_Elementary</vt:lpstr>
      <vt:lpstr>Central_Office</vt:lpstr>
      <vt:lpstr>Crellin_Elementary</vt:lpstr>
      <vt:lpstr>Friendsville_Elementary</vt:lpstr>
      <vt:lpstr>Garrett_County</vt:lpstr>
      <vt:lpstr>Grantsville_Elementary</vt:lpstr>
      <vt:lpstr>Hickory</vt:lpstr>
      <vt:lpstr>Northern_High</vt:lpstr>
      <vt:lpstr>Northern_Middle</vt:lpstr>
      <vt:lpstr>AC!Print_Area</vt:lpstr>
      <vt:lpstr>BR!Print_Area</vt:lpstr>
      <vt:lpstr>CO!Print_Area</vt:lpstr>
      <vt:lpstr>CR!Print_Area</vt:lpstr>
      <vt:lpstr>'Draft 1'!Print_Area</vt:lpstr>
      <vt:lpstr>'Draft 2'!Print_Area</vt:lpstr>
      <vt:lpstr>FV!Print_Area</vt:lpstr>
      <vt:lpstr>GC!Print_Area</vt:lpstr>
      <vt:lpstr>GV!Print_Area</vt:lpstr>
      <vt:lpstr>HEEC!Print_Area</vt:lpstr>
      <vt:lpstr>NH!Print_Area</vt:lpstr>
      <vt:lpstr>NX!Print_Area</vt:lpstr>
      <vt:lpstr>RF!Print_Area</vt:lpstr>
      <vt:lpstr>SH!Print_Area</vt:lpstr>
      <vt:lpstr>'Sign in Sheet'!Print_Area</vt:lpstr>
      <vt:lpstr>'Sign in Sheet (2)'!Print_Area</vt:lpstr>
      <vt:lpstr>'Sign in Sheet (3)'!Print_Area</vt:lpstr>
      <vt:lpstr>'Sign in Sheet (4)'!Print_Area</vt:lpstr>
      <vt:lpstr>'Sign in Sheet (5)'!Print_Area</vt:lpstr>
      <vt:lpstr>SM!Print_Area</vt:lpstr>
      <vt:lpstr>SX!Print_Area</vt:lpstr>
      <vt:lpstr>YG!Print_Area</vt:lpstr>
      <vt:lpstr>GC!Print_Titles</vt:lpstr>
      <vt:lpstr>Route_Forty_Elementary</vt:lpstr>
      <vt:lpstr>Southern_High</vt:lpstr>
      <vt:lpstr>Southern_Middle</vt:lpstr>
      <vt:lpstr>Swan_Meadow_Elementary</vt:lpstr>
      <vt:lpstr>Yough_Glades_Elementary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lmckenzie</dc:creator>
  <cp:lastModifiedBy>Karen Brewer</cp:lastModifiedBy>
  <cp:lastPrinted>2019-08-21T14:03:07Z</cp:lastPrinted>
  <dcterms:created xsi:type="dcterms:W3CDTF">2010-11-19T18:48:39Z</dcterms:created>
  <dcterms:modified xsi:type="dcterms:W3CDTF">2019-10-24T17:37:00Z</dcterms:modified>
</cp:coreProperties>
</file>